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E52BB8AE-8E15-4CEB-9C61-E9E44213CCB1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525" xr2:uid="{00000000-000D-0000-FFFF-FFFF00000000}"/>
  </bookViews>
  <sheets>
    <sheet name="EVHP" sheetId="1" r:id="rId1"/>
  </sheets>
  <definedNames>
    <definedName name="ANEXO">#REF!</definedName>
    <definedName name="_xlnm.Print_Area" localSheetId="0">EVHP!$B$2:$G$48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F41" i="1" l="1"/>
  <c r="C41" i="1"/>
  <c r="G30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<sst xmlns="http://schemas.openxmlformats.org/spreadsheetml/2006/main" count="39" uniqueCount="29">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</sst>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152400</xdr:rowOff>
    </xdr:from>
    <xdr:to>
      <xdr:col>2</xdr:col>
      <xdr:colOff>156729</xdr:colOff>
      <xdr:row>47</xdr:row>
      <xdr:rowOff>142874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32FB83-321E-4821-B759-30D2A3835F07}"/>
            </a:ext>
          </a:extLst>
        </xdr:cNvPr>
        <xdr:cNvSpPr txBox="1"/>
      </xdr:nvSpPr>
      <xdr:spPr>
        <a:xfrm>
          <a:off x="171450" y="9563100"/>
          <a:ext cx="3290454" cy="89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1571625</xdr:colOff>
      <xdr:row>42</xdr:row>
      <xdr:rowOff>171450</xdr:rowOff>
    </xdr:from>
    <xdr:to>
      <xdr:col>6</xdr:col>
      <xdr:colOff>1052079</xdr:colOff>
      <xdr:row>47</xdr:row>
      <xdr:rowOff>161924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12BCA1-85EE-4776-99A3-29BA17932033}"/>
            </a:ext>
          </a:extLst>
        </xdr:cNvPr>
        <xdr:cNvSpPr txBox="1"/>
      </xdr:nvSpPr>
      <xdr:spPr>
        <a:xfrm>
          <a:off x="8686800" y="9582150"/>
          <a:ext cx="3290454" cy="89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51"/>
  <sheetViews>
    <sheetView tabSelected="1" view="pageBreakPreview" topLeftCell="A34" zoomScaleNormal="80" zoomScaleSheetLayoutView="100" workbookViewId="0">
      <selection activeCell="E53" sqref="E53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33" t="s">
        <v>28</v>
      </c>
      <c r="C4" s="34"/>
      <c r="D4" s="34"/>
      <c r="E4" s="34"/>
      <c r="F4" s="34"/>
      <c r="G4" s="35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18</v>
      </c>
      <c r="C7" s="15">
        <f>SUM(C8,C9,C10)</f>
        <v>0</v>
      </c>
      <c r="D7" s="12"/>
      <c r="E7" s="20"/>
      <c r="F7" s="12"/>
      <c r="G7" s="4">
        <f>SUM(C7:F7)</f>
        <v>0</v>
      </c>
    </row>
    <row r="8" spans="2:8" x14ac:dyDescent="0.2">
      <c r="B8" s="5" t="s">
        <v>8</v>
      </c>
      <c r="C8" s="16">
        <v>0</v>
      </c>
      <c r="D8" s="13"/>
      <c r="E8" s="21"/>
      <c r="F8" s="13"/>
      <c r="G8" s="6">
        <f>SUM(C8:F8)</f>
        <v>0</v>
      </c>
    </row>
    <row r="9" spans="2:8" x14ac:dyDescent="0.2">
      <c r="B9" s="5" t="s">
        <v>9</v>
      </c>
      <c r="C9" s="16">
        <v>0</v>
      </c>
      <c r="D9" s="13"/>
      <c r="E9" s="21"/>
      <c r="F9" s="13"/>
      <c r="G9" s="6">
        <f>SUM(C9:F9)</f>
        <v>0</v>
      </c>
    </row>
    <row r="10" spans="2:8" x14ac:dyDescent="0.2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19</v>
      </c>
      <c r="C12" s="12"/>
      <c r="D12" s="15">
        <f>SUM(D14,D15,D16,D17,)</f>
        <v>388908798.50999999</v>
      </c>
      <c r="E12" s="23">
        <f>SUM(E13)</f>
        <v>288006415.42000002</v>
      </c>
      <c r="F12" s="12"/>
      <c r="G12" s="4">
        <f>SUM(C12:F12)</f>
        <v>676915213.93000007</v>
      </c>
    </row>
    <row r="13" spans="2:8" x14ac:dyDescent="0.2">
      <c r="B13" s="5" t="s">
        <v>11</v>
      </c>
      <c r="C13" s="13"/>
      <c r="D13" s="13"/>
      <c r="E13" s="16">
        <v>288006415.42000002</v>
      </c>
      <c r="F13" s="13"/>
      <c r="G13" s="6">
        <f>SUM(C13:F13)</f>
        <v>288006415.42000002</v>
      </c>
    </row>
    <row r="14" spans="2:8" x14ac:dyDescent="0.2">
      <c r="B14" s="5" t="s">
        <v>12</v>
      </c>
      <c r="C14" s="13"/>
      <c r="D14" s="16">
        <v>388908798.50999999</v>
      </c>
      <c r="E14" s="21"/>
      <c r="F14" s="13"/>
      <c r="G14" s="6">
        <f>SUM(C14:F14)</f>
        <v>388908798.50999999</v>
      </c>
    </row>
    <row r="15" spans="2:8" x14ac:dyDescent="0.2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15</v>
      </c>
      <c r="C17" s="13"/>
      <c r="D17" s="16">
        <v>0</v>
      </c>
      <c r="E17" s="21"/>
      <c r="F17" s="13"/>
      <c r="G17" s="6">
        <f>D17</f>
        <v>0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20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21</v>
      </c>
      <c r="C23" s="15">
        <f>SUM(C7)</f>
        <v>0</v>
      </c>
      <c r="D23" s="15">
        <f>SUM(D12)</f>
        <v>388908798.50999999</v>
      </c>
      <c r="E23" s="23">
        <f>E12</f>
        <v>288006415.42000002</v>
      </c>
      <c r="F23" s="15">
        <f>SUM(F19)</f>
        <v>0</v>
      </c>
      <c r="G23" s="4">
        <f>SUM(C23:F23)</f>
        <v>676915213.93000007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22</v>
      </c>
      <c r="C25" s="15">
        <f>SUM(C26:C28)</f>
        <v>10.54</v>
      </c>
      <c r="D25" s="12"/>
      <c r="E25" s="20"/>
      <c r="F25" s="12"/>
      <c r="G25" s="4">
        <f>C25</f>
        <v>10.54</v>
      </c>
    </row>
    <row r="26" spans="2:7" x14ac:dyDescent="0.2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9</v>
      </c>
      <c r="C27" s="16">
        <v>10.54</v>
      </c>
      <c r="D27" s="13"/>
      <c r="E27" s="21"/>
      <c r="F27" s="13"/>
      <c r="G27" s="6">
        <f>C27</f>
        <v>10.54</v>
      </c>
    </row>
    <row r="28" spans="2:7" x14ac:dyDescent="0.2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23</v>
      </c>
      <c r="C30" s="12"/>
      <c r="D30" s="15">
        <f>D32</f>
        <v>122401403.84000003</v>
      </c>
      <c r="E30" s="23">
        <f>SUM(E31:E35)</f>
        <v>325509237.51999998</v>
      </c>
      <c r="F30" s="12"/>
      <c r="G30" s="4">
        <f>SUM(D30:E30)</f>
        <v>447910641.36000001</v>
      </c>
    </row>
    <row r="31" spans="2:7" x14ac:dyDescent="0.2">
      <c r="B31" s="5" t="s">
        <v>11</v>
      </c>
      <c r="C31" s="13"/>
      <c r="D31" s="13"/>
      <c r="E31" s="24">
        <v>325509237.51999998</v>
      </c>
      <c r="F31" s="13"/>
      <c r="G31" s="6">
        <f>SUM(E31)</f>
        <v>325509237.51999998</v>
      </c>
    </row>
    <row r="32" spans="2:7" x14ac:dyDescent="0.2">
      <c r="B32" s="5" t="s">
        <v>12</v>
      </c>
      <c r="C32" s="13"/>
      <c r="D32" s="16">
        <v>122401403.84000003</v>
      </c>
      <c r="E32" s="24">
        <v>0</v>
      </c>
      <c r="F32" s="13"/>
      <c r="G32" s="6">
        <f>SUM(D32:E32)</f>
        <v>122401403.84000003</v>
      </c>
    </row>
    <row r="33" spans="2:7" x14ac:dyDescent="0.2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15</v>
      </c>
      <c r="C35" s="13"/>
      <c r="D35" s="13"/>
      <c r="E35" s="24">
        <v>0</v>
      </c>
      <c r="F35" s="13"/>
      <c r="G35" s="6">
        <f>E35</f>
        <v>0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24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25</v>
      </c>
      <c r="C41" s="17">
        <f>SUM(C23,C25)</f>
        <v>10.54</v>
      </c>
      <c r="D41" s="17">
        <f>SUM(D23,D30)</f>
        <v>511310202.35000002</v>
      </c>
      <c r="E41" s="25">
        <f>SUM(E30,E23)</f>
        <v>613515652.94000006</v>
      </c>
      <c r="F41" s="17">
        <f>SUM(F37,F23)</f>
        <v>0</v>
      </c>
      <c r="G41" s="7">
        <f>SUM(C41:F41)</f>
        <v>1124825865.8300002</v>
      </c>
    </row>
    <row r="42" spans="2:7" x14ac:dyDescent="0.2">
      <c r="B42" s="28" t="s">
        <v>27</v>
      </c>
    </row>
    <row r="43" spans="2:7" s="29" customFormat="1" x14ac:dyDescent="0.2">
      <c r="B43" s="1"/>
    </row>
    <row r="44" spans="2:7" s="29" customFormat="1" x14ac:dyDescent="0.2">
      <c r="B44" s="30"/>
    </row>
    <row r="45" spans="2:7" s="29" customFormat="1" x14ac:dyDescent="0.2">
      <c r="B45" s="30"/>
    </row>
    <row r="46" spans="2:7" s="29" customFormat="1" x14ac:dyDescent="0.2">
      <c r="B46" s="30"/>
    </row>
    <row r="47" spans="2:7" s="29" customFormat="1" x14ac:dyDescent="0.2">
      <c r="B47" s="30"/>
    </row>
    <row r="48" spans="2:7" s="29" customFormat="1" x14ac:dyDescent="0.2">
      <c r="B48" s="30"/>
    </row>
    <row r="49" s="29" customFormat="1" x14ac:dyDescent="0.2"/>
    <row r="50" s="29" customFormat="1" x14ac:dyDescent="0.2"/>
    <row r="51" s="29" customFormat="1" x14ac:dyDescent="0.2"/>
  </sheetData>
  <sheetProtection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48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2024-01-24T19:46:46Z</cp:lastPrinted>
  <dcterms:created xsi:type="dcterms:W3CDTF">2019-12-06T17:20:35Z</dcterms:created>
  <dcterms:modified xsi:type="dcterms:W3CDTF">2024-01-29T16:31:30Z</dcterms:modified>
</cp:coreProperties>
</file>