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66D5B7F1-D2CB-420C-8C8D-E5EC1042161D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C36" i="1" l="1"/>
  <c r="D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<sst xmlns="http://schemas.openxmlformats.org/spreadsheetml/2006/main" count="62" uniqueCount="54">
  <si>
    <t>Nombre del Ente Público</t>
  </si>
  <si>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</si>
  <si>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</si>
  <si>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</si>
  <si>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</si>
  <si>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</si>
  <si>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</si>
  <si>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</si>
  <si>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</si>
  <si>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</si>
  <si>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</si>
  <si>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</si>
  <si>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</si>
  <si>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</si>
  <si>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</si>
  <si>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</si>
  <si>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</si>
  <si>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</si>
  <si>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</si>
  <si>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</si>
  <si>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</si>
  <si>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</si>
  <si>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</si>
  <si>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</si>
  <si>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</si>
  <si>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</si>
  <si>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</si>
  <si>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</si>
  <si>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</si>
  <si>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</si>
  <si>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</si>
  <si>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</si>
  <si>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</si>
  <si>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</si>
  <si>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</si>
  <si>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</si>
  <si>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</si>
  <si>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</si>
  <si>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</si>
  <si>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</si>
  <si>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</si>
  <si>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</si>
  <si>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</si>
  <si>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</si>
  <si>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</si>
  <si>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</si>
  <si>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</si>
  <si>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</si>
  <si>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</si>
  <si>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</si>
  <si>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“Bajo protesta de decir verdad declaramos que los Estados Financieros y sus notas, son razonablemente correctos y son responsabilidad del emisor.”</t>
  </si>
  <si>
    <t>Del 1 de Enero al 31 de Diciembre de 2023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</si>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</sst>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/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3</xdr:col>
      <xdr:colOff>1745528</xdr:colOff>
      <xdr:row>78</xdr:row>
      <xdr:rowOff>48660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8D5609-6B8B-44EA-A9EC-7EBE940E3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76005" y="11833777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37" zoomScale="92" zoomScaleNormal="92" workbookViewId="0">
      <selection activeCell="B72" sqref="B72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9" t="s">
        <v>0</v>
      </c>
      <c r="C2" s="50"/>
      <c r="D2" s="51"/>
      <c r="E2" s="1"/>
      <c r="F2" s="1"/>
      <c r="G2" s="1"/>
      <c r="H2" s="1"/>
      <c r="I2" s="1"/>
    </row>
    <row r="3" spans="1:9" x14ac:dyDescent="0.2">
      <c r="A3" s="1"/>
      <c r="B3" s="52" t="s">
        <v>1</v>
      </c>
      <c r="C3" s="53"/>
      <c r="D3" s="54"/>
      <c r="E3" s="1"/>
      <c r="F3" s="1"/>
      <c r="G3" s="1"/>
      <c r="H3" s="1"/>
      <c r="I3" s="1"/>
    </row>
    <row r="4" spans="1:9" ht="12.75" thickBot="1" x14ac:dyDescent="0.25">
      <c r="A4" s="1"/>
      <c r="B4" s="55" t="s">
        <v>51</v>
      </c>
      <c r="C4" s="56"/>
      <c r="D4" s="57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52</v>
      </c>
      <c r="D5" s="37" t="s">
        <v>53</v>
      </c>
      <c r="E5" s="1"/>
      <c r="F5" s="1"/>
      <c r="G5" s="1"/>
      <c r="H5" s="1"/>
      <c r="I5" s="1"/>
    </row>
    <row r="6" spans="1:9" x14ac:dyDescent="0.2">
      <c r="A6" s="1"/>
      <c r="B6" s="43"/>
      <c r="C6" s="44"/>
      <c r="D6" s="45"/>
      <c r="E6" s="1"/>
      <c r="F6" s="1"/>
      <c r="G6" s="1"/>
      <c r="H6" s="1"/>
      <c r="I6" s="1"/>
    </row>
    <row r="7" spans="1:9" x14ac:dyDescent="0.2">
      <c r="A7" s="1"/>
      <c r="B7" s="16" t="s">
        <v>2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3</v>
      </c>
      <c r="C8" s="3">
        <f>SUM(C9:C18)</f>
        <v>547014864.48000002</v>
      </c>
      <c r="D8" s="19">
        <f>SUM(D9:D18)</f>
        <v>443778818.74000001</v>
      </c>
      <c r="E8" s="1"/>
      <c r="F8" s="1"/>
      <c r="G8" s="1"/>
      <c r="H8" s="1"/>
      <c r="I8" s="1"/>
    </row>
    <row r="9" spans="1:9" x14ac:dyDescent="0.2">
      <c r="A9" s="1"/>
      <c r="B9" s="20" t="s">
        <v>4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5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6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7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8</v>
      </c>
      <c r="C13" s="9">
        <v>19509776.309999999</v>
      </c>
      <c r="D13" s="21">
        <v>12928580.210000001</v>
      </c>
      <c r="E13" s="1"/>
      <c r="F13" s="1"/>
      <c r="G13" s="1"/>
      <c r="H13" s="1"/>
      <c r="I13" s="1"/>
    </row>
    <row r="14" spans="1:9" x14ac:dyDescent="0.2">
      <c r="A14" s="1"/>
      <c r="B14" s="20" t="s">
        <v>9</v>
      </c>
      <c r="C14" s="9">
        <v>0</v>
      </c>
      <c r="D14" s="21">
        <v>383382.89</v>
      </c>
      <c r="E14" s="1"/>
      <c r="F14" s="1"/>
      <c r="G14" s="1"/>
      <c r="H14" s="1"/>
      <c r="I14" s="1"/>
    </row>
    <row r="15" spans="1:9" x14ac:dyDescent="0.2">
      <c r="A15" s="1"/>
      <c r="B15" s="20" t="s">
        <v>10</v>
      </c>
      <c r="C15" s="9">
        <v>2281214.52</v>
      </c>
      <c r="D15" s="21">
        <v>14156524.050000001</v>
      </c>
      <c r="E15" s="1"/>
      <c r="F15" s="1"/>
      <c r="G15" s="1"/>
      <c r="H15" s="1"/>
      <c r="I15" s="1"/>
    </row>
    <row r="16" spans="1:9" ht="24" x14ac:dyDescent="0.2">
      <c r="A16" s="1"/>
      <c r="B16" s="20" t="s">
        <v>11</v>
      </c>
      <c r="C16" s="9">
        <v>202737122.34999999</v>
      </c>
      <c r="D16" s="21">
        <v>144279821.15000001</v>
      </c>
      <c r="E16" s="1"/>
      <c r="F16" s="1"/>
      <c r="G16" s="1"/>
      <c r="H16" s="1"/>
      <c r="I16" s="1"/>
    </row>
    <row r="17" spans="1:9" ht="24" x14ac:dyDescent="0.2">
      <c r="A17" s="1"/>
      <c r="B17" s="20" t="s">
        <v>12</v>
      </c>
      <c r="C17" s="9">
        <v>322486751.30000001</v>
      </c>
      <c r="D17" s="21">
        <v>272030510.44</v>
      </c>
      <c r="E17" s="1"/>
      <c r="F17" s="1"/>
      <c r="G17" s="1"/>
      <c r="H17" s="1"/>
      <c r="I17" s="1"/>
    </row>
    <row r="18" spans="1:9" x14ac:dyDescent="0.2">
      <c r="A18" s="1"/>
      <c r="B18" s="20" t="s">
        <v>13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14</v>
      </c>
      <c r="C19" s="3">
        <f>SUM(C20:C35)</f>
        <v>282681925.41000003</v>
      </c>
      <c r="D19" s="19">
        <f>SUM(D20:D35)</f>
        <v>219339494.94999999</v>
      </c>
      <c r="E19" s="1"/>
      <c r="F19" s="1"/>
      <c r="G19" s="1"/>
      <c r="H19" s="1"/>
      <c r="I19" s="1"/>
    </row>
    <row r="20" spans="1:9" x14ac:dyDescent="0.2">
      <c r="A20" s="1"/>
      <c r="B20" s="20" t="s">
        <v>15</v>
      </c>
      <c r="C20" s="9">
        <v>107898831.43000001</v>
      </c>
      <c r="D20" s="21">
        <v>98961577.200000003</v>
      </c>
      <c r="E20" s="1"/>
      <c r="F20" s="1"/>
      <c r="G20" s="1"/>
      <c r="H20" s="1"/>
      <c r="I20" s="1"/>
    </row>
    <row r="21" spans="1:9" x14ac:dyDescent="0.2">
      <c r="A21" s="1"/>
      <c r="B21" s="20" t="s">
        <v>16</v>
      </c>
      <c r="C21" s="9">
        <v>13545976.199999999</v>
      </c>
      <c r="D21" s="21">
        <v>9864296.2100000009</v>
      </c>
      <c r="E21" s="1"/>
      <c r="F21" s="1"/>
      <c r="G21" s="1"/>
      <c r="H21" s="1"/>
      <c r="I21" s="1"/>
    </row>
    <row r="22" spans="1:9" x14ac:dyDescent="0.2">
      <c r="A22" s="1"/>
      <c r="B22" s="20" t="s">
        <v>17</v>
      </c>
      <c r="C22" s="9">
        <v>49449313.789999999</v>
      </c>
      <c r="D22" s="21">
        <v>28934849.190000001</v>
      </c>
      <c r="E22" s="1"/>
      <c r="F22" s="4"/>
      <c r="G22" s="1"/>
      <c r="H22" s="1"/>
      <c r="I22" s="1"/>
    </row>
    <row r="23" spans="1:9" x14ac:dyDescent="0.2">
      <c r="A23" s="1"/>
      <c r="B23" s="20" t="s">
        <v>18</v>
      </c>
      <c r="C23" s="9">
        <v>50380098.630000003</v>
      </c>
      <c r="D23" s="21">
        <v>22764272.879999999</v>
      </c>
      <c r="E23" s="1"/>
      <c r="F23" s="1"/>
      <c r="G23" s="1"/>
      <c r="H23" s="1"/>
      <c r="I23" s="1"/>
    </row>
    <row r="24" spans="1:9" x14ac:dyDescent="0.2">
      <c r="A24" s="1"/>
      <c r="B24" s="20" t="s">
        <v>19</v>
      </c>
      <c r="C24" s="9">
        <v>34400</v>
      </c>
      <c r="D24" s="21">
        <v>207700</v>
      </c>
      <c r="E24" s="1"/>
      <c r="F24" s="1"/>
      <c r="G24" s="1"/>
      <c r="H24" s="1"/>
      <c r="I24" s="1"/>
    </row>
    <row r="25" spans="1:9" x14ac:dyDescent="0.2">
      <c r="A25" s="1"/>
      <c r="B25" s="20" t="s">
        <v>20</v>
      </c>
      <c r="C25" s="9">
        <v>5356963.5199999996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21</v>
      </c>
      <c r="C26" s="9">
        <v>27350245.760000002</v>
      </c>
      <c r="D26" s="21">
        <v>21819531.66</v>
      </c>
      <c r="E26" s="1"/>
      <c r="F26" s="1"/>
      <c r="G26" s="1"/>
      <c r="H26" s="1"/>
      <c r="I26" s="1"/>
    </row>
    <row r="27" spans="1:9" x14ac:dyDescent="0.2">
      <c r="A27" s="1"/>
      <c r="B27" s="20" t="s">
        <v>22</v>
      </c>
      <c r="C27" s="9">
        <v>5390416.8099999996</v>
      </c>
      <c r="D27" s="21">
        <v>4522252.8099999996</v>
      </c>
      <c r="E27" s="1"/>
      <c r="F27" s="1"/>
      <c r="G27" s="1"/>
      <c r="H27" s="1"/>
      <c r="I27" s="1"/>
    </row>
    <row r="28" spans="1:9" x14ac:dyDescent="0.2">
      <c r="A28" s="1"/>
      <c r="B28" s="20" t="s">
        <v>23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24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25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26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47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27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28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29</v>
      </c>
      <c r="C35" s="9">
        <v>23275679.27</v>
      </c>
      <c r="D35" s="21">
        <v>32265015</v>
      </c>
      <c r="E35" s="1"/>
      <c r="F35" s="1"/>
      <c r="G35" s="1"/>
      <c r="H35" s="1"/>
      <c r="I35" s="1"/>
    </row>
    <row r="36" spans="1:9" x14ac:dyDescent="0.2">
      <c r="A36" s="1"/>
      <c r="B36" s="22" t="s">
        <v>30</v>
      </c>
      <c r="C36" s="5">
        <f>C8-C19</f>
        <v>264332939.06999999</v>
      </c>
      <c r="D36" s="23">
        <f>SUM(D8-D19)</f>
        <v>224439323.79000002</v>
      </c>
      <c r="E36" s="1"/>
      <c r="F36" s="1"/>
      <c r="G36" s="1"/>
      <c r="H36" s="1"/>
      <c r="I36" s="1"/>
    </row>
    <row r="37" spans="1:9" x14ac:dyDescent="0.2">
      <c r="A37" s="1"/>
      <c r="B37" s="43"/>
      <c r="C37" s="44"/>
      <c r="D37" s="45"/>
      <c r="E37" s="1"/>
      <c r="F37" s="1"/>
      <c r="G37" s="1"/>
      <c r="H37" s="1"/>
      <c r="I37" s="1"/>
    </row>
    <row r="38" spans="1:9" x14ac:dyDescent="0.2">
      <c r="A38" s="1"/>
      <c r="B38" s="16" t="s">
        <v>48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3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31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32</v>
      </c>
      <c r="B41" s="25" t="s">
        <v>33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34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14</v>
      </c>
      <c r="C43" s="6">
        <f>SUM(C44:C46)</f>
        <v>201436014.74999997</v>
      </c>
      <c r="D43" s="24">
        <f>SUM(D44:D46)</f>
        <v>133185564.57000001</v>
      </c>
      <c r="E43" s="1"/>
      <c r="F43" s="1"/>
      <c r="G43" s="1"/>
      <c r="H43" s="1"/>
      <c r="I43" s="1"/>
    </row>
    <row r="44" spans="1:9" x14ac:dyDescent="0.2">
      <c r="A44" s="1"/>
      <c r="B44" s="25" t="s">
        <v>31</v>
      </c>
      <c r="C44" s="10">
        <v>194359768.28999999</v>
      </c>
      <c r="D44" s="26">
        <v>122436325.04000001</v>
      </c>
      <c r="E44" s="1"/>
      <c r="F44" s="1"/>
      <c r="G44" s="1"/>
      <c r="H44" s="1"/>
      <c r="I44" s="1"/>
    </row>
    <row r="45" spans="1:9" x14ac:dyDescent="0.2">
      <c r="A45" s="1"/>
      <c r="B45" s="25" t="s">
        <v>33</v>
      </c>
      <c r="C45" s="10">
        <v>6869503.1399999997</v>
      </c>
      <c r="D45" s="26">
        <v>9697183.8900000006</v>
      </c>
      <c r="E45" s="1"/>
      <c r="F45" s="1"/>
      <c r="G45" s="1"/>
      <c r="H45" s="1"/>
      <c r="I45" s="1"/>
    </row>
    <row r="46" spans="1:9" x14ac:dyDescent="0.2">
      <c r="A46" s="1"/>
      <c r="B46" s="25" t="s">
        <v>35</v>
      </c>
      <c r="C46" s="10">
        <v>206743.32</v>
      </c>
      <c r="D46" s="26">
        <v>1052055.6399999999</v>
      </c>
      <c r="E46" s="1"/>
      <c r="F46" s="1"/>
      <c r="G46" s="1"/>
      <c r="H46" s="1"/>
      <c r="I46" s="1"/>
    </row>
    <row r="47" spans="1:9" x14ac:dyDescent="0.2">
      <c r="A47" s="1"/>
      <c r="B47" s="22" t="s">
        <v>36</v>
      </c>
      <c r="C47" s="6">
        <f>C39-C43</f>
        <v>-201436014.74999997</v>
      </c>
      <c r="D47" s="24">
        <f>D39-D43</f>
        <v>-133185564.57000001</v>
      </c>
      <c r="E47" s="1"/>
      <c r="F47" s="1"/>
      <c r="G47" s="1"/>
      <c r="H47" s="1"/>
      <c r="I47" s="1"/>
    </row>
    <row r="48" spans="1:9" x14ac:dyDescent="0.2">
      <c r="A48" s="1"/>
      <c r="B48" s="43"/>
      <c r="C48" s="44"/>
      <c r="D48" s="45"/>
      <c r="E48" s="1"/>
      <c r="F48" s="1"/>
      <c r="G48" s="1"/>
      <c r="H48" s="1"/>
      <c r="I48" s="1"/>
    </row>
    <row r="49" spans="1:9" x14ac:dyDescent="0.2">
      <c r="A49" s="1"/>
      <c r="B49" s="16" t="s">
        <v>37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3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38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39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40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41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14</v>
      </c>
      <c r="C55" s="3">
        <f>SUM(C56+C59)</f>
        <v>0</v>
      </c>
      <c r="D55" s="19">
        <f>SUM(D56+D59)</f>
        <v>1789700.97</v>
      </c>
      <c r="E55" s="1"/>
      <c r="F55" s="1"/>
      <c r="G55" s="1"/>
      <c r="H55" s="1"/>
      <c r="I55" s="1"/>
    </row>
    <row r="56" spans="1:9" x14ac:dyDescent="0.2">
      <c r="A56" s="1"/>
      <c r="B56" s="25" t="s">
        <v>42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39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40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43</v>
      </c>
      <c r="C59" s="11">
        <v>0</v>
      </c>
      <c r="D59" s="30">
        <v>1789700.97</v>
      </c>
      <c r="E59" s="1"/>
      <c r="F59" s="1"/>
      <c r="G59" s="1"/>
      <c r="H59" s="1"/>
      <c r="I59" s="1"/>
    </row>
    <row r="60" spans="1:9" x14ac:dyDescent="0.2">
      <c r="A60" s="1"/>
      <c r="B60" s="22" t="s">
        <v>44</v>
      </c>
      <c r="C60" s="8">
        <f>C50-C55</f>
        <v>0</v>
      </c>
      <c r="D60" s="27">
        <f>D50-D55</f>
        <v>-1789700.97</v>
      </c>
      <c r="E60" s="1"/>
      <c r="F60" s="1"/>
      <c r="G60" s="1"/>
      <c r="H60" s="1"/>
      <c r="I60" s="1"/>
    </row>
    <row r="61" spans="1:9" x14ac:dyDescent="0.2">
      <c r="A61" s="1"/>
      <c r="B61" s="43"/>
      <c r="C61" s="44"/>
      <c r="D61" s="45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49</v>
      </c>
      <c r="C62" s="5">
        <f>SUM(C60,C47,C36)</f>
        <v>62896924.320000023</v>
      </c>
      <c r="D62" s="32">
        <f>SUM(D60,D47,D36)</f>
        <v>89464058.25</v>
      </c>
      <c r="E62" s="1"/>
      <c r="F62" s="1"/>
      <c r="G62" s="1"/>
      <c r="H62" s="1"/>
      <c r="I62" s="1"/>
    </row>
    <row r="63" spans="1:9" x14ac:dyDescent="0.2">
      <c r="A63" s="1"/>
      <c r="B63" s="43"/>
      <c r="C63" s="44"/>
      <c r="D63" s="45"/>
      <c r="E63" s="1"/>
      <c r="F63" s="1"/>
      <c r="G63" s="1"/>
      <c r="H63" s="1"/>
      <c r="I63" s="1"/>
    </row>
    <row r="64" spans="1:9" x14ac:dyDescent="0.2">
      <c r="A64" s="1"/>
      <c r="B64" s="22" t="s">
        <v>45</v>
      </c>
      <c r="C64" s="12">
        <v>236993780</v>
      </c>
      <c r="D64" s="33">
        <v>147529721.75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46</v>
      </c>
      <c r="C65" s="12">
        <v>299890704.32000005</v>
      </c>
      <c r="D65" s="33">
        <v>236993780</v>
      </c>
      <c r="E65" s="1"/>
      <c r="F65" s="1"/>
      <c r="G65" s="1"/>
      <c r="H65" s="1"/>
      <c r="I65" s="1"/>
    </row>
    <row r="66" spans="1:9" ht="12.75" thickBot="1" x14ac:dyDescent="0.25">
      <c r="A66" s="1"/>
      <c r="B66" s="46"/>
      <c r="C66" s="47"/>
      <c r="D66" s="48"/>
      <c r="E66" s="1"/>
      <c r="F66" s="1"/>
      <c r="G66" s="1"/>
      <c r="H66" s="1"/>
      <c r="I66" s="1"/>
    </row>
    <row r="67" spans="1:9" x14ac:dyDescent="0.2">
      <c r="A67" s="1"/>
      <c r="B67" s="42" t="s">
        <v>50</v>
      </c>
      <c r="C67" s="1"/>
      <c r="D67" s="1"/>
      <c r="E67" s="1"/>
      <c r="F67" s="1"/>
      <c r="G67" s="1"/>
      <c r="H67" s="1"/>
      <c r="I67" s="1"/>
    </row>
    <row r="68" spans="1:9" s="39" customFormat="1" x14ac:dyDescent="0.2"/>
    <row r="69" spans="1:9" s="39" customFormat="1" ht="12.75" x14ac:dyDescent="0.2">
      <c r="B69" s="38"/>
    </row>
    <row r="70" spans="1:9" s="39" customFormat="1" x14ac:dyDescent="0.2"/>
    <row r="71" spans="1:9" s="39" customFormat="1" x14ac:dyDescent="0.2"/>
    <row r="72" spans="1:9" s="39" customFormat="1" ht="15" x14ac:dyDescent="0.25">
      <c r="D72" s="40"/>
    </row>
    <row r="73" spans="1:9" s="39" customFormat="1" x14ac:dyDescent="0.2"/>
    <row r="74" spans="1:9" s="39" customFormat="1" x14ac:dyDescent="0.2"/>
    <row r="75" spans="1:9" s="39" customFormat="1" x14ac:dyDescent="0.2"/>
    <row r="76" spans="1:9" s="39" customFormat="1" x14ac:dyDescent="0.2"/>
    <row r="77" spans="1:9" s="39" customFormat="1" x14ac:dyDescent="0.2"/>
    <row r="78" spans="1:9" s="39" customFormat="1" x14ac:dyDescent="0.2"/>
    <row r="79" spans="1:9" s="39" customFormat="1" x14ac:dyDescent="0.2"/>
    <row r="80" spans="1:9" s="39" customFormat="1" x14ac:dyDescent="0.2"/>
    <row r="81" s="39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Nw6gSboEYfkrY6IABRDOfoYwIiHlcuVYqPkLg+P5nY0+l47k5fz5VRkhFNCxaWQhz/nOchz/vAYJFYJS9NqzA==" saltValue="F69PwtaDm6wc6VOJJOwgkw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" bottom="0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2024-01-22T16:51:46Z</cp:lastPrinted>
  <dcterms:created xsi:type="dcterms:W3CDTF">2019-12-03T19:09:42Z</dcterms:created>
  <dcterms:modified xsi:type="dcterms:W3CDTF">2024-02-01T14:48:17Z</dcterms:modified>
</cp:coreProperties>
</file>