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35" yWindow="-135" windowWidth="23310" windowHeight="12630"/>
  </bookViews>
  <sheets>
    <sheet name="EF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D36" i="1" s="1"/>
  <c r="C8" i="1"/>
  <c r="C36" i="1" l="1"/>
  <c r="D60" i="1"/>
  <c r="D62" i="1" s="1"/>
  <c r="C60" i="1"/>
  <c r="C62" i="1" s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<sst xmlns="http://schemas.openxmlformats.org/spreadsheetml/2006/main" count="66" uniqueCount="58">
  <si>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</si>
  <si>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</si>
  <si>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</si>
  <si>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</si>
  <si>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</si>
  <si>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</si>
  <si>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</si>
  <si>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</si>
  <si>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</si>
  <si>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</si>
  <si>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</si>
  <si>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</si>
  <si>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</si>
  <si>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</si>
  <si>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</si>
  <si>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</si>
  <si>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</si>
  <si>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</si>
  <si>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</si>
  <si>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</si>
  <si>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</si>
  <si>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</si>
  <si>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</si>
  <si>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</si>
  <si>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</si>
  <si>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</si>
  <si>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</si>
  <si>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</si>
  <si>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</si>
  <si>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</si>
  <si>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</si>
  <si>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</si>
  <si>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</si>
  <si>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</si>
  <si>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</si>
  <si>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</si>
  <si>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</si>
  <si>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</si>
  <si>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</si>
  <si>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</si>
  <si>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</si>
  <si>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</si>
  <si>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</si>
  <si>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</si>
  <si>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</si>
  <si>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</si>
  <si>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</si>
  <si>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</si>
  <si>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</si>
  <si>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“Bajo protesta de decir verdad declaramos que los Estados Financieros y sus notas, son razonablemente correctos y son responsabilidad del emisor.”</t>
  </si>
  <si>
    <t>JUNTA MUNICIPAL DE AGUA Y SANEAMIENTO DE SANTA ISABEL</t>
  </si>
  <si>
    <t>2023</t>
  </si>
  <si>
    <t>2022</t>
  </si>
  <si>
    <t>Del 01 de Enero al 31 de Diciembre de 2023 y del 01 de enero al 31 de diciembre de 2022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</si>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</sst>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0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0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/>
    <xf numFmtId="0" fontId="6" fillId="0" borderId="0" xfId="0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view="pageBreakPreview" zoomScale="60" zoomScaleNormal="92" workbookViewId="0">
      <selection activeCell="H80" sqref="H80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49" t="s">
        <v>50</v>
      </c>
      <c r="C2" s="50"/>
      <c r="D2" s="51"/>
      <c r="E2" s="1"/>
      <c r="F2" s="1"/>
      <c r="G2" s="1"/>
      <c r="H2" s="1"/>
      <c r="I2" s="1"/>
    </row>
    <row r="3" spans="1:9" x14ac:dyDescent="0.2">
      <c r="A3" s="1"/>
      <c r="B3" s="52" t="s">
        <v>0</v>
      </c>
      <c r="C3" s="53"/>
      <c r="D3" s="54"/>
      <c r="E3" s="1"/>
      <c r="F3" s="1"/>
      <c r="G3" s="1"/>
      <c r="H3" s="1"/>
      <c r="I3" s="1"/>
    </row>
    <row r="4" spans="1:9" ht="12.75" thickBot="1" x14ac:dyDescent="0.25">
      <c r="A4" s="1"/>
      <c r="B4" s="55" t="s">
        <v>53</v>
      </c>
      <c r="C4" s="56"/>
      <c r="D4" s="57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52</v>
      </c>
      <c r="E5" s="1"/>
      <c r="F5" s="1"/>
      <c r="G5" s="1"/>
      <c r="H5" s="1"/>
      <c r="I5" s="1"/>
    </row>
    <row r="6" spans="1:9" x14ac:dyDescent="0.2">
      <c r="A6" s="1"/>
      <c r="B6" s="43"/>
      <c r="C6" s="44"/>
      <c r="D6" s="45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5906496.6699999999</v>
      </c>
      <c r="D8" s="19">
        <f>SUM(D9:D18)</f>
        <v>3777974.04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4826056.67</v>
      </c>
      <c r="D12" s="21">
        <v>3777974.04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1080440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3627187.3600000003</v>
      </c>
      <c r="D19" s="19">
        <f>SUM(D20:D35)</f>
        <v>3296184.94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1360617.84</v>
      </c>
      <c r="D20" s="21">
        <v>1223875.6299999999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728803.38</v>
      </c>
      <c r="D21" s="21">
        <v>667464.19999999995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1537766.14</v>
      </c>
      <c r="D22" s="21">
        <v>1404845.11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2279309.3099999996</v>
      </c>
      <c r="D36" s="23">
        <f>SUM(D8-D19)</f>
        <v>481789.10000000009</v>
      </c>
      <c r="E36" s="1"/>
      <c r="F36" s="1"/>
      <c r="G36" s="1"/>
      <c r="H36" s="1"/>
      <c r="I36" s="1"/>
    </row>
    <row r="37" spans="1:9" x14ac:dyDescent="0.2">
      <c r="A37" s="1"/>
      <c r="B37" s="43"/>
      <c r="C37" s="44"/>
      <c r="D37" s="45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0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0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0</v>
      </c>
      <c r="D47" s="24">
        <f>D39-D43</f>
        <v>0</v>
      </c>
      <c r="E47" s="1"/>
      <c r="F47" s="1"/>
      <c r="G47" s="1"/>
      <c r="H47" s="1"/>
      <c r="I47" s="1"/>
    </row>
    <row r="48" spans="1:9" x14ac:dyDescent="0.2">
      <c r="A48" s="1"/>
      <c r="B48" s="43"/>
      <c r="C48" s="44"/>
      <c r="D48" s="45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11367.8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11367.8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295969.14000000013</v>
      </c>
      <c r="D55" s="19">
        <f>SUM(D56+D59)</f>
        <v>-2212605.5699999998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295969.14000000013</v>
      </c>
      <c r="D59" s="30">
        <v>-2212605.5699999998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-284601.34000000014</v>
      </c>
      <c r="D60" s="27">
        <f>D50-D55</f>
        <v>2212605.5699999998</v>
      </c>
      <c r="E60" s="1"/>
      <c r="F60" s="1"/>
      <c r="G60" s="1"/>
      <c r="H60" s="1"/>
      <c r="I60" s="1"/>
    </row>
    <row r="61" spans="1:9" x14ac:dyDescent="0.2">
      <c r="A61" s="1"/>
      <c r="B61" s="43"/>
      <c r="C61" s="44"/>
      <c r="D61" s="45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1994707.9699999995</v>
      </c>
      <c r="D62" s="32">
        <f>SUM(D60,D47,D36)</f>
        <v>2694394.67</v>
      </c>
      <c r="E62" s="1"/>
      <c r="F62" s="1"/>
      <c r="G62" s="1"/>
      <c r="H62" s="1"/>
      <c r="I62" s="1"/>
    </row>
    <row r="63" spans="1:9" x14ac:dyDescent="0.2">
      <c r="A63" s="1"/>
      <c r="B63" s="43"/>
      <c r="C63" s="44"/>
      <c r="D63" s="45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398414.66999999993</v>
      </c>
      <c r="D64" s="33">
        <v>-2295980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2393122.6399999997</v>
      </c>
      <c r="D65" s="33">
        <v>398414.66999999993</v>
      </c>
      <c r="E65" s="1"/>
      <c r="F65" s="1"/>
      <c r="G65" s="1"/>
      <c r="H65" s="1"/>
      <c r="I65" s="1"/>
    </row>
    <row r="66" spans="1:9" ht="12.75" thickBot="1" x14ac:dyDescent="0.25">
      <c r="A66" s="1"/>
      <c r="B66" s="46"/>
      <c r="C66" s="47"/>
      <c r="D66" s="48"/>
      <c r="E66" s="1"/>
      <c r="F66" s="1"/>
      <c r="G66" s="1"/>
      <c r="H66" s="1"/>
      <c r="I66" s="1"/>
    </row>
    <row r="67" spans="1:9" x14ac:dyDescent="0.2">
      <c r="A67" s="1"/>
      <c r="B67" s="41" t="s">
        <v>49</v>
      </c>
      <c r="C67" s="1"/>
      <c r="D67" s="1"/>
      <c r="E67" s="1"/>
      <c r="F67" s="1"/>
      <c r="G67" s="1"/>
      <c r="H67" s="1"/>
      <c r="I67" s="1"/>
    </row>
    <row r="68" spans="1:9" s="39" customFormat="1" x14ac:dyDescent="0.2"/>
    <row r="69" spans="1:9" s="39" customFormat="1" ht="12.75" x14ac:dyDescent="0.2">
      <c r="B69" s="38"/>
    </row>
    <row r="70" spans="1:9" s="39" customFormat="1" x14ac:dyDescent="0.2"/>
    <row r="71" spans="1:9" s="39" customFormat="1" x14ac:dyDescent="0.2"/>
    <row r="72" spans="1:9" s="39" customFormat="1" x14ac:dyDescent="0.2">
      <c r="B72" s="42" t="s">
        <v>54</v>
      </c>
      <c r="C72" s="42"/>
      <c r="D72" s="42" t="s">
        <v>55</v>
      </c>
    </row>
    <row r="73" spans="1:9" s="39" customFormat="1" x14ac:dyDescent="0.2">
      <c r="B73" s="42" t="s">
        <v>56</v>
      </c>
      <c r="C73" s="42"/>
      <c r="D73" s="42" t="s">
        <v>57</v>
      </c>
    </row>
    <row r="74" spans="1:9" s="39" customFormat="1" x14ac:dyDescent="0.2"/>
    <row r="75" spans="1:9" s="39" customFormat="1" x14ac:dyDescent="0.2"/>
    <row r="76" spans="1:9" s="39" customFormat="1" x14ac:dyDescent="0.2"/>
    <row r="77" spans="1:9" s="39" customFormat="1" x14ac:dyDescent="0.2"/>
    <row r="78" spans="1:9" s="39" customFormat="1" x14ac:dyDescent="0.2"/>
    <row r="79" spans="1:9" s="39" customFormat="1" x14ac:dyDescent="0.2"/>
    <row r="80" spans="1:9" s="39" customFormat="1" x14ac:dyDescent="0.2"/>
    <row r="81" s="39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Nw6gSboEYfkrY6IABRDOfoYwIiHlcuVYqPkLg+P5nY0+l47k5fz5VRkhFNCxaWQhz/nOchz/vAYJFYJS9NqzA==" saltValue="F69PwtaDm6wc6VOJJOwgkw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2024-01-31T23:09:34Z</cp:lastPrinted>
  <dcterms:created xsi:type="dcterms:W3CDTF">2019-12-03T19:09:42Z</dcterms:created>
  <dcterms:modified xsi:type="dcterms:W3CDTF">2024-01-31T23:10:27Z</dcterms:modified>
</cp:coreProperties>
</file>