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delaH\Desktop\2022\OGW\2023\PUBLICACIONES PORTALES\CUENTA PUBLICA\CUENTA PUBLICA ANUAL\"/>
    </mc:Choice>
  </mc:AlternateContent>
  <xr:revisionPtr revIDLastSave="0" documentId="13_ncr:1_{B632DDEB-075A-48DB-95FF-DD1DACA40CB6}" xr6:coauthVersionLast="47" xr6:coauthVersionMax="47" xr10:uidLastSave="{00000000-0000-0000-0000-000000000000}"/>
  <bookViews>
    <workbookView xWindow="-120" yWindow="-120" windowWidth="29040" windowHeight="15840" xr2:uid="{00000000-000D-0000-FFFF-FFFF00000000}"/>
  </bookViews>
  <sheets>
    <sheet name="NEF_NGA" sheetId="1" r:id="rId1"/>
  </sheets>
  <definedNames>
    <definedName name="_xlnm.Print_Area" localSheetId="0">NEF_NGA!$A$1:$D$118</definedName>
    <definedName name="_xlnm.Print_Titles" localSheetId="0">NEF_NGA!$2:$4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0" i="1" l="1"/>
  <c r="C77" i="1"/>
  <c r="C81" i="1" l="1"/>
  <c r="C83" i="1" l="1"/>
</calcChain>
</file>

<file path=xl/sharedStrings.xml><?xml version="1.0" encoding="utf-8"?>
<sst xmlns="http://schemas.openxmlformats.org/spreadsheetml/2006/main" count="83" uniqueCount="83">
  <si>
    <t>JUNTA CENTRAL DE AGUA Y SANEAMIENTO DEL ESTADO</t>
  </si>
  <si>
    <t>Notas de Gestión Administrativa</t>
  </si>
  <si>
    <t>1.  Introducción</t>
  </si>
  <si>
    <t>2.   Panorama Económico y Financiero</t>
  </si>
  <si>
    <t>3.   Autorización e Historia</t>
  </si>
  <si>
    <t xml:space="preserve">      El 22 de agosto de 1942 fue publicado en el Periódico Oficial del Estado el Decreto No. 176 mediante el cual se constituye la Junta Central de Agua y Saneamiento del Estado, con domicilio legal en la ciudad de Chihuahua, y cuyo objeto, de acuerdo al citado decreto, es proveer en todo lo relativo a la conservación y administración de los servicios de agua y saneamiento en los Municipios del estado.</t>
  </si>
  <si>
    <t xml:space="preserve">     La Junta Central de Agua y Saneamiento (JCAS) es un Organismo Público Descentralizado cuyo fin consiste en coordinar las acciones de la Federación, Estado, Municipio y particulares en materia de obras de agua potable, saneamiento y alcantarillado en beneficio de las distintas poblaciones del estado.</t>
  </si>
  <si>
    <t xml:space="preserve">    El objetivo del presente documento es la revelación del contexto y de los aspectos económicos-financieros más relevantes que influyeron en las decisiones del período, y que han sido considerados en la elaboración de los estados financieros para la mayor comprensión de los mismos y sus particularidades.</t>
  </si>
  <si>
    <t xml:space="preserve">     La Junta Central de Agua y Saneamiento del Estado opera con recursos propios, provenientes del cinco por ciento de la totalidad de los ingresos por derechos mensuales percibidos por los servicios públicos prestados a cargo de las juntas operadoras, así como con recursos por aportaciones y bienes transferidos por la Federación, el Estado y los municipios que en su caso se realicen.</t>
  </si>
  <si>
    <t xml:space="preserve">     El 26 de abril de 1950 es registrada la Junta Central de Agua y Saneamiento como organismo, publicado en el Periódico Oficial del Estado el Decreto No. 335-81. En este decreto se publica el Código Municipal del Estado de Chihuahua, el cual incluye la integración de la Junta Central de Agua y Saneamiento del Estado de Chihuahua, y es registrada ante el Gobierno Federal el 1 de mayo de 1950. </t>
  </si>
  <si>
    <t xml:space="preserve">     El 5 de noviembre de 1980, es Publicado en el Diario Oficial de la Federación, la transferencia de los Sistemas de Agua Potable y Alcantarillado a los Estados y Ayuntamientos, para ser operados por los Organismos creados.</t>
  </si>
  <si>
    <t>4.   Organización y Objeto Social</t>
  </si>
  <si>
    <t xml:space="preserve">     Los principales objetivos son:</t>
  </si>
  <si>
    <t xml:space="preserve">     I.- Lograr el aprovechamiento sustentable del Recurso Hídrico en 25 años.</t>
  </si>
  <si>
    <t xml:space="preserve">     III.- Eficientar la operación de los organismos a través de la adecuada y responsable administración de los recursos económicos y de las inversiones necesarias.</t>
  </si>
  <si>
    <t xml:space="preserve">     IV.- Garantizar la sustentabilidad y la gobernanza en los Organismos a largo plazo.</t>
  </si>
  <si>
    <t xml:space="preserve">     V.- Eliminar la corrupción en los Organismos.</t>
  </si>
  <si>
    <t xml:space="preserve">     Para el correcto desempeño de sus atribuciones, la Junta Central contará con una Dirección Ejecutiva, una Dirección Financiera, una Dirección Jurídica, una Dirección Técnica, así como las Direcciones, Subdirecciones y demás unidades técnico administrativas que sean necesarias para cumplir sus objetivos.</t>
  </si>
  <si>
    <t xml:space="preserve">     La normatividad aplicada para el reconocimiento, valuación y revelación para el registro de los bienes muebles e inmuebles son a costo de adquisición y las donaciones de bienes se registran a valor de histórico o de avalúo.</t>
  </si>
  <si>
    <t xml:space="preserve">     Así mismo en la preparación de la información financiera se observó la aplicación de los Postulados Básicos de Contabilidad Gubernamental.</t>
  </si>
  <si>
    <t>5.   Bases de Preparación de los Estados Financieros</t>
  </si>
  <si>
    <t>6.   Políticas de Contabilidad Significativas</t>
  </si>
  <si>
    <t xml:space="preserve">     a)  Actualización: el método utilizado para la actualización del valor de los activos, pasivos y Hacienda Pública y/o patrimonio es a costo de adquisición, de acuerdo a las Principales Reglas de Registro y Valoración del Patrimonio publicadas por el Consejo Nacional de Armonización Contable (CONAC).  Bajo estas mismas reglas se registró la depreciación de los bienes muebles e inmuebles, según los Parámetros de Vida útil también emitidos por el CONAC.</t>
  </si>
  <si>
    <t xml:space="preserve">     b)  Operaciones en el Extranjero: Actualmente este organismo no lleva a cabo operaciones en el extranjero.</t>
  </si>
  <si>
    <t xml:space="preserve">     d)  Provisiones: mensualmente se hacen provisiones para pago de aguinaldos y prima vacacional, mediante el momento contable del devengado.</t>
  </si>
  <si>
    <t xml:space="preserve">     e)  Depuración y cancelación de saldos: periódicamente se lleva a cabo el análisis de saldos vencidos para proceder a su debida depuración.</t>
  </si>
  <si>
    <t>7.   Posición en Moneda Extranjera y Protección por Riesgo Cambiario</t>
  </si>
  <si>
    <t>8.   Reporte Analítico del Activo</t>
  </si>
  <si>
    <t xml:space="preserve">Edificios:     </t>
  </si>
  <si>
    <t xml:space="preserve">Mobiliario y Equipo de Oficina:  </t>
  </si>
  <si>
    <t>Equipo de Cómputo</t>
  </si>
  <si>
    <t xml:space="preserve">Otros Mobiliarios </t>
  </si>
  <si>
    <t>Cámaras Fotográficas</t>
  </si>
  <si>
    <t>Equipos y aparatos audiovisuales</t>
  </si>
  <si>
    <t>Instrumental médico y de laboratorio</t>
  </si>
  <si>
    <t>Equipo de Transporte</t>
  </si>
  <si>
    <t>Sist. De aire acondicionado</t>
  </si>
  <si>
    <t>Equipo de comunicación y telecom</t>
  </si>
  <si>
    <t>Herramienta y máquinas herramienta</t>
  </si>
  <si>
    <t>Otros equipos</t>
  </si>
  <si>
    <t>9.   Fideicomisos, Mandatos y Análogos</t>
  </si>
  <si>
    <t>RECURSO PROPIO</t>
  </si>
  <si>
    <t>RECAUDADO</t>
  </si>
  <si>
    <t>Aportaciones Juntas Municipales</t>
  </si>
  <si>
    <t>Aportaciones Juntas Rurales</t>
  </si>
  <si>
    <t>Aportaciones Otras Juntas</t>
  </si>
  <si>
    <t>Depósitos no identificados</t>
  </si>
  <si>
    <t>Productos de tipo corriente</t>
  </si>
  <si>
    <t>Ingresos por venta de bienes y servicios</t>
  </si>
  <si>
    <t>RECURSO ESTATAL Y FEDERAL</t>
  </si>
  <si>
    <t>Convenios</t>
  </si>
  <si>
    <t>10.   Reporte de la Recaudación</t>
  </si>
  <si>
    <t>11.   Información sobre la Deuda y el Reporte Analítico de la Deuda</t>
  </si>
  <si>
    <t xml:space="preserve">     Este organismo no cuenta con Deuda Pública.</t>
  </si>
  <si>
    <t>12.   Calificaciones otorgadas</t>
  </si>
  <si>
    <t>13.   Proceso de Mejora</t>
  </si>
  <si>
    <t>14.   Información por Segmentos</t>
  </si>
  <si>
    <t>15.   Eventos Posteriores al Cierre</t>
  </si>
  <si>
    <t>16.   Partes Relacionadas</t>
  </si>
  <si>
    <t>17.   Responsabilidad Sobre la Presentación Razonable de los Estados Financieros</t>
  </si>
  <si>
    <t xml:space="preserve">     II.- Ampliar y modernizar la cobertura de los servicios de Agua Potable, Alcantarillado, Saneamiento, uso de Agua Tratada y mejorar la Calidad del Agua con prioridad en zonas urbanas con pobreza y rurales de alta marginación.</t>
  </si>
  <si>
    <t xml:space="preserve">     El Organismo no realiza operaciones en moneda extranjera por lo que los valores que se presentan en los Estados Financieros son en moneda nacional.</t>
  </si>
  <si>
    <t xml:space="preserve">     A la fecha el Organismo no maneja Fideicomisos, Mandatos y Análogos.</t>
  </si>
  <si>
    <t xml:space="preserve">     La Opinión Crediticia más reciente otorgada por FitchRatings, LTD para este organismo es la siguiente:</t>
  </si>
  <si>
    <t xml:space="preserve">     Asignación de calificación de BBB+ (mex) a la calidad crediticia o riesgo emisor de la Junta Central de Agua y Saneamiento (JCAS) del Estado de Chihuahua.  La perspectiva es “estable”.  Fecha: octubre de 2015.</t>
  </si>
  <si>
    <t xml:space="preserve">     Como parte fundamental del proceso de mejora continua, en febrero de 2013 se logró la certificación ISO 9001-2008, que es  la base del sistema de gestión de calidad, ya que es una norma internacional que se centra en todos los elementos de administración con los que una empresa debe contar para tener un sistema efectivo que le permita administrar y mejorar la calidad de sus productos o servicios.  </t>
  </si>
  <si>
    <t xml:space="preserve">     No aplica para este organismo.</t>
  </si>
  <si>
    <t xml:space="preserve">     Al cierre del presente trimestre no se cuenta con eventos posteriores relevantes.</t>
  </si>
  <si>
    <t xml:space="preserve">     No existen partes relacionadas que pudieran ejercer influencia significativa sobre la toma de decisiones financieras y operativas.</t>
  </si>
  <si>
    <t xml:space="preserve">     Los Estados Financieros se presentan rubricados en cada página de los mismos e incluyen al final la siguiente leyenda: “Bajo protesta de decir verdad declaramos que los Estados Financieros y sus notas, son razonablemente correctos y son responsabilidad del emisor”.</t>
  </si>
  <si>
    <t xml:space="preserve">     A partir del Ejercicio 2011 el Organismo inició la aplicación de la normatividad emitida por el Consejo Nacional de Armonización Contable (CONAC), y las disposiciones legales establecidas en la Ley General de Contabilidad Gubernamental, incorporando progresivamente las modificaciones publicadas.</t>
  </si>
  <si>
    <r>
      <t xml:space="preserve">     Actualmente </t>
    </r>
    <r>
      <rPr>
        <sz val="11"/>
        <color rgb="FF000000"/>
        <rFont val="Calibri"/>
        <family val="2"/>
        <scheme val="minor"/>
      </rPr>
      <t>la planeación, administración, manejo y conservación del agua son reguladas por la LEY DEL AGUA DEL ESTADO DE CHIHUAHUA, a través de la cual se declara de utilidad pública e interés social la prestación de los servicios públicos de agua, alcantarillado sanitario, tratamiento de aguas residuales y disposición final de lodos, así como la realización de los estudios, proyectos y obras relacionados con los recursos hídricos en el marco del desarrollo sustentable del Estado y la mitigación y adaptación del cambio climático.</t>
    </r>
  </si>
  <si>
    <r>
      <t xml:space="preserve">     El objeto social de la JCAS es </t>
    </r>
    <r>
      <rPr>
        <sz val="11"/>
        <color rgb="FF000000"/>
        <rFont val="Calibri"/>
        <family val="2"/>
        <scheme val="minor"/>
      </rPr>
      <t xml:space="preserve">organizar, dirigir, coordinar, evaluar y, en su caso, auditar y fiscalizar a las juntas operadoras, así como llevar a cabo los Programas Hidráulico e Hídrico del Estado, en coordinación con las dependencias y entidades estatales y organismos operadores municipales vinculados a la materia del agua. </t>
    </r>
  </si>
  <si>
    <t xml:space="preserve">     Tomando como base la recomendación del CONAC emitida a través de la “Guía de vida útil estimada y porcentajes de depreciación”, y considerando un uso normal y adecuado a las características de los bienes, los porcentajes anuales de depreciación de Activo Fijo aplicados son:</t>
  </si>
  <si>
    <t xml:space="preserve">     La información Financiera presentada fue elaborada utilizando el Sistema Automatizado de Administración y Contabilidad Gubernamental SAACG.Net, desarrollado por el Instituto para el Desarrollo Técnico de las Haciendas Públicas (INDETEC), el cual, desde su creación (1973) y como organismo del Sistema Nacional de Coordinación Fiscal, desarrolla sistemas de información y de procesamiento de datos; proporciona respaldo técnico a las Tesorerías de los Estados y a los órganos que desempeñan la función equivalente, entre otras muchas actividades.</t>
  </si>
  <si>
    <t xml:space="preserve">    c)  Los movimientos y existencias de los bienes consumibles del Almacén de registran bajo el método de Identificación Específica.  Anualmente se lleva a cabo el levantamiento físico del Almacén.</t>
  </si>
  <si>
    <t>Otros ingresos</t>
  </si>
  <si>
    <t xml:space="preserve">     Para el ejercicio 2023 se estima una recaudación de $ 283,934,465 por concepto de aportaciones de las juntas operadoras.   </t>
  </si>
  <si>
    <t>Aportaciones Cosechas de Agua</t>
  </si>
  <si>
    <t>Total Ingreso Propio al 30 de diciembre de 2023</t>
  </si>
  <si>
    <t>Total Recurso Estatal y Federal al 30 de diciembre de 2023</t>
  </si>
  <si>
    <t>IMPORTE TOTAL DE LA RECAUDACION AL 30 de diciembre de 2023</t>
  </si>
  <si>
    <t>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</si>
</sst>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sz val="9"/>
      <color theme="1"/>
      <name val="Arial"/>
      <family val="2"/>
    </font>
    <font>
      <sz val="11"/>
      <color theme="1"/>
      <name val="Calibri"/>
      <family val="2"/>
      <scheme val="minor"/>
    </font>
    <font>
      <sz val="11"/>
      <color rgb="FF000000"/>
      <name val="Calibri"/>
      <family val="2"/>
      <scheme val="minor"/>
    </font>
    <font>
      <b/>
      <sz val="9"/>
      <color theme="1"/>
      <name val="Arial"/>
      <family val="2"/>
    </font>
    <font>
      <sz val="9"/>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1">
    <xf numFmtId="0" fontId="0" fillId="0" borderId="0" xfId="0"/>
    <xf numFmtId="0" fontId="1" fillId="0" borderId="0" xfId="0" applyFont="1" applyAlignment="1">
      <alignment wrapText="1"/>
    </xf>
    <xf numFmtId="10" fontId="2" fillId="0" borderId="0" xfId="0" applyNumberFormat="1" applyFont="1" applyAlignment="1">
      <alignment horizontal="justify" vertical="center"/>
    </xf>
    <xf numFmtId="0" fontId="0" fillId="0" borderId="0" xfId="0" applyAlignment="1">
      <alignment wrapText="1"/>
    </xf>
    <xf numFmtId="0" fontId="4" fillId="0" borderId="0" xfId="0" applyFont="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justify" vertical="center"/>
    </xf>
    <xf numFmtId="0" fontId="0" fillId="0" borderId="0" xfId="0" applyAlignment="1">
      <alignment horizontal="justify" vertical="center"/>
    </xf>
    <xf numFmtId="0" fontId="1" fillId="0" borderId="1" xfId="0" applyFont="1" applyBorder="1" applyAlignment="1">
      <alignment horizontal="center" vertical="center" wrapText="1"/>
    </xf>
    <xf numFmtId="0" fontId="0" fillId="0" borderId="3" xfId="0" applyBorder="1" applyAlignment="1">
      <alignment horizontal="justify" vertical="center" wrapText="1"/>
    </xf>
    <xf numFmtId="0" fontId="1" fillId="0" borderId="3" xfId="0" applyFont="1" applyBorder="1" applyAlignment="1">
      <alignment horizontal="justify" vertical="center" wrapText="1"/>
    </xf>
    <xf numFmtId="0" fontId="1" fillId="0" borderId="3" xfId="0" applyFont="1" applyBorder="1" applyAlignment="1">
      <alignment horizontal="center" vertical="center" wrapText="1"/>
    </xf>
    <xf numFmtId="10" fontId="0" fillId="0" borderId="0" xfId="0" applyNumberFormat="1" applyAlignment="1">
      <alignment horizontal="right" vertical="center" indent="1"/>
    </xf>
    <xf numFmtId="0" fontId="0" fillId="0" borderId="0" xfId="0" applyAlignment="1">
      <alignment horizontal="justify" vertical="top"/>
    </xf>
    <xf numFmtId="0" fontId="6" fillId="0" borderId="0" xfId="0" applyFont="1" applyProtection="1">
      <protection locked="0"/>
    </xf>
    <xf numFmtId="43" fontId="0" fillId="0" borderId="0" xfId="1" applyFont="1"/>
    <xf numFmtId="43" fontId="6" fillId="0" borderId="0" xfId="1" applyFont="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164" fontId="2" fillId="0" borderId="4" xfId="1" applyNumberFormat="1" applyFont="1" applyBorder="1" applyAlignment="1">
      <alignment horizontal="center" vertical="center" wrapText="1"/>
    </xf>
    <xf numFmtId="164" fontId="2" fillId="0" borderId="2" xfId="1" applyNumberFormat="1" applyFont="1" applyBorder="1" applyAlignment="1">
      <alignment horizontal="center" vertical="center" wrapText="1"/>
    </xf>
    <xf numFmtId="43" fontId="2" fillId="0" borderId="2" xfId="1" applyFont="1" applyBorder="1" applyAlignment="1">
      <alignment vertical="center" wrapText="1"/>
    </xf>
    <xf numFmtId="43" fontId="2" fillId="0" borderId="4" xfId="1" applyFont="1" applyBorder="1" applyAlignment="1">
      <alignment horizontal="center" vertical="center" wrapText="1"/>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left" vertical="top"/>
    </xf>
    <xf numFmtId="0" fontId="0" fillId="0" borderId="0" xfId="0" applyAlignment="1">
      <alignment horizontal="justify" vertical="top"/>
    </xf>
    <xf numFmtId="0" fontId="4" fillId="0" borderId="0" xfId="0" applyFont="1" applyAlignment="1">
      <alignment horizontal="justify" vertical="top"/>
    </xf>
    <xf numFmtId="0" fontId="0" fillId="0" borderId="0" xfId="0" applyAlignment="1">
      <alignment horizontal="left" vertical="center"/>
    </xf>
    <xf numFmtId="0" fontId="0" fillId="0" borderId="0" xfId="0" applyAlignment="1">
      <alignment horizontal="left" vertical="top"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164" fontId="2" fillId="0" borderId="4" xfId="1" applyNumberFormat="1" applyFont="1" applyBorder="1" applyAlignment="1">
      <alignment horizontal="center" vertical="center" wrapText="1"/>
    </xf>
    <xf numFmtId="164" fontId="2" fillId="0" borderId="2" xfId="1" applyNumberFormat="1" applyFont="1" applyBorder="1" applyAlignment="1">
      <alignment horizontal="center" vertical="center" wrapText="1"/>
    </xf>
    <xf numFmtId="164" fontId="1" fillId="0" borderId="4" xfId="1" applyNumberFormat="1" applyFont="1" applyBorder="1" applyAlignment="1">
      <alignment horizontal="center" vertical="center" wrapText="1"/>
    </xf>
    <xf numFmtId="164" fontId="1" fillId="0" borderId="2" xfId="1" applyNumberFormat="1" applyFont="1" applyBorder="1" applyAlignment="1">
      <alignment horizontal="center" vertical="center" wrapText="1"/>
    </xf>
    <xf numFmtId="164" fontId="5" fillId="0" borderId="4" xfId="1" applyNumberFormat="1" applyFont="1" applyBorder="1" applyAlignment="1">
      <alignment horizontal="center" vertical="center" wrapText="1"/>
    </xf>
    <xf numFmtId="164" fontId="5" fillId="0" borderId="2" xfId="1"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49" fontId="1" fillId="0" borderId="0" xfId="0" applyNumberFormat="1" applyFont="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109</xdr:row>
      <xdr:rowOff>95250</xdr:rowOff>
    </xdr:from>
    <xdr:to>
      <xdr:col>3</xdr:col>
      <xdr:colOff>2637151</xdr:colOff>
      <xdr:row>115</xdr:row>
      <xdr:rowOff>119062</xdr:rowOff>
    </xdr:to>
    <xdr:pic>
      <xdr:nvPicPr>
        <xdr:cNvPr id="4" name="Imagen 3">
          <a:extLst>
            <a:ext uri="{FF2B5EF4-FFF2-40B4-BE49-F238E27FC236}">
              <a16:creationId xmlns:a16="http://schemas.microsoft.com/office/drawing/2014/main" id="{C9E9B65D-41F4-46A1-822F-F84EE2B9BD36}"/>
            </a:ext>
          </a:extLst>
        </xdr:cNvPr>
        <xdr:cNvPicPr>
          <a:picLocks noChangeAspect="1"/>
        </xdr:cNvPicPr>
      </xdr:nvPicPr>
      <xdr:blipFill rotWithShape="1">
        <a:blip xmlns:r="http://schemas.openxmlformats.org/officeDocument/2006/relationships" r:embed="rId1"/>
        <a:srcRect l="1951" t="51357" r="63828" b="39774"/>
        <a:stretch/>
      </xdr:blipFill>
      <xdr:spPr bwMode="auto">
        <a:xfrm>
          <a:off x="304800" y="31213425"/>
          <a:ext cx="8009251" cy="116681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18"/>
  <sheetViews>
    <sheetView tabSelected="1" view="pageBreakPreview" topLeftCell="A100" zoomScaleNormal="100" zoomScaleSheetLayoutView="100" workbookViewId="0">
      <selection activeCell="B109" sqref="B109"/>
    </sheetView>
  </sheetViews>
  <sheetFormatPr baseColWidth="10" defaultRowHeight="15" x14ac:dyDescent="0.25"/>
  <cols>
    <col min="1" max="1" width="6.5703125" customWidth="1"/>
    <col min="2" max="2" width="71.28515625" style="3" customWidth="1"/>
    <col min="3" max="3" width="7.28515625" style="3" customWidth="1"/>
    <col min="4" max="4" width="44.7109375" customWidth="1"/>
    <col min="6" max="6" width="15.28515625" style="15" bestFit="1" customWidth="1"/>
    <col min="7" max="7" width="18" style="15" customWidth="1"/>
    <col min="8" max="8" width="15.140625" style="15" bestFit="1" customWidth="1"/>
    <col min="9" max="9" width="11.42578125" style="15"/>
    <col min="10" max="10" width="14.140625" style="15" bestFit="1" customWidth="1"/>
    <col min="11" max="11" width="13.140625" style="15" bestFit="1" customWidth="1"/>
    <col min="12" max="12" width="14.140625" bestFit="1" customWidth="1"/>
    <col min="13" max="13" width="15.140625" bestFit="1" customWidth="1"/>
  </cols>
  <sheetData>
    <row r="1" spans="2:4" ht="9" customHeight="1" x14ac:dyDescent="0.25"/>
    <row r="2" spans="2:4" x14ac:dyDescent="0.25">
      <c r="B2" s="38" t="s">
        <v>0</v>
      </c>
      <c r="C2" s="38"/>
      <c r="D2" s="38"/>
    </row>
    <row r="3" spans="2:4" x14ac:dyDescent="0.25">
      <c r="B3" s="39" t="s">
        <v>1</v>
      </c>
      <c r="C3" s="39"/>
      <c r="D3" s="39"/>
    </row>
    <row r="4" spans="2:4" x14ac:dyDescent="0.25">
      <c r="B4" s="40" t="s">
        <v>82</v>
      </c>
      <c r="C4" s="40"/>
      <c r="D4" s="40"/>
    </row>
    <row r="6" spans="2:4" x14ac:dyDescent="0.25">
      <c r="B6" s="1" t="s">
        <v>2</v>
      </c>
      <c r="C6" s="1"/>
    </row>
    <row r="7" spans="2:4" ht="45" customHeight="1" x14ac:dyDescent="0.25">
      <c r="B7" s="24" t="s">
        <v>6</v>
      </c>
      <c r="C7" s="24"/>
      <c r="D7" s="24"/>
    </row>
    <row r="8" spans="2:4" ht="45" customHeight="1" x14ac:dyDescent="0.25">
      <c r="B8" s="24" t="s">
        <v>7</v>
      </c>
      <c r="C8" s="24"/>
      <c r="D8" s="24"/>
    </row>
    <row r="10" spans="2:4" x14ac:dyDescent="0.25">
      <c r="B10" s="1" t="s">
        <v>3</v>
      </c>
      <c r="C10" s="1"/>
    </row>
    <row r="11" spans="2:4" ht="59.25" customHeight="1" x14ac:dyDescent="0.25">
      <c r="B11" s="24" t="s">
        <v>8</v>
      </c>
      <c r="C11" s="24"/>
      <c r="D11" s="24"/>
    </row>
    <row r="12" spans="2:4" x14ac:dyDescent="0.25">
      <c r="B12" s="24" t="s">
        <v>77</v>
      </c>
      <c r="C12" s="24"/>
      <c r="D12" s="24"/>
    </row>
    <row r="14" spans="2:4" x14ac:dyDescent="0.25">
      <c r="B14" s="1" t="s">
        <v>4</v>
      </c>
      <c r="C14" s="1"/>
    </row>
    <row r="15" spans="2:4" ht="67.5" customHeight="1" x14ac:dyDescent="0.25">
      <c r="B15" s="24" t="s">
        <v>5</v>
      </c>
      <c r="C15" s="24"/>
      <c r="D15" s="24"/>
    </row>
    <row r="16" spans="2:4" ht="64.5" customHeight="1" x14ac:dyDescent="0.25">
      <c r="B16" s="24" t="s">
        <v>9</v>
      </c>
      <c r="C16" s="24"/>
      <c r="D16" s="24"/>
    </row>
    <row r="17" spans="2:4" ht="33.75" customHeight="1" x14ac:dyDescent="0.25">
      <c r="B17" s="24" t="s">
        <v>10</v>
      </c>
      <c r="C17" s="24"/>
      <c r="D17" s="24"/>
    </row>
    <row r="18" spans="2:4" ht="77.25" customHeight="1" x14ac:dyDescent="0.25">
      <c r="B18" s="24" t="s">
        <v>71</v>
      </c>
      <c r="C18" s="24"/>
      <c r="D18" s="24"/>
    </row>
    <row r="20" spans="2:4" x14ac:dyDescent="0.25">
      <c r="B20" s="1" t="s">
        <v>11</v>
      </c>
      <c r="C20" s="1"/>
    </row>
    <row r="21" spans="2:4" ht="45.75" customHeight="1" x14ac:dyDescent="0.25">
      <c r="B21" s="24" t="s">
        <v>72</v>
      </c>
      <c r="C21" s="24"/>
      <c r="D21" s="24"/>
    </row>
    <row r="22" spans="2:4" ht="9" customHeight="1" x14ac:dyDescent="0.25">
      <c r="B22" s="4"/>
      <c r="C22" s="4"/>
    </row>
    <row r="23" spans="2:4" x14ac:dyDescent="0.25">
      <c r="B23" s="23" t="s">
        <v>12</v>
      </c>
      <c r="C23" s="23"/>
      <c r="D23" s="23"/>
    </row>
    <row r="24" spans="2:4" x14ac:dyDescent="0.25">
      <c r="B24" s="23" t="s">
        <v>13</v>
      </c>
      <c r="C24" s="23"/>
      <c r="D24" s="23"/>
    </row>
    <row r="25" spans="2:4" ht="36" customHeight="1" x14ac:dyDescent="0.25">
      <c r="B25" s="23" t="s">
        <v>60</v>
      </c>
      <c r="C25" s="23"/>
      <c r="D25" s="23"/>
    </row>
    <row r="26" spans="2:4" ht="32.25" customHeight="1" x14ac:dyDescent="0.25">
      <c r="B26" s="23" t="s">
        <v>14</v>
      </c>
      <c r="C26" s="23"/>
      <c r="D26" s="23"/>
    </row>
    <row r="27" spans="2:4" x14ac:dyDescent="0.25">
      <c r="B27" s="23" t="s">
        <v>15</v>
      </c>
      <c r="C27" s="23"/>
      <c r="D27" s="23"/>
    </row>
    <row r="28" spans="2:4" x14ac:dyDescent="0.25">
      <c r="B28" s="23" t="s">
        <v>16</v>
      </c>
      <c r="C28" s="23"/>
      <c r="D28" s="23"/>
    </row>
    <row r="29" spans="2:4" ht="45.75" customHeight="1" x14ac:dyDescent="0.25">
      <c r="B29" s="23" t="s">
        <v>17</v>
      </c>
      <c r="C29" s="23"/>
      <c r="D29" s="23"/>
    </row>
    <row r="31" spans="2:4" x14ac:dyDescent="0.25">
      <c r="B31" s="5" t="s">
        <v>20</v>
      </c>
      <c r="C31" s="5"/>
      <c r="D31" s="6"/>
    </row>
    <row r="32" spans="2:4" ht="51.75" customHeight="1" x14ac:dyDescent="0.25">
      <c r="B32" s="24" t="s">
        <v>70</v>
      </c>
      <c r="C32" s="24"/>
      <c r="D32" s="24"/>
    </row>
    <row r="33" spans="2:4" ht="78" customHeight="1" x14ac:dyDescent="0.25">
      <c r="B33" s="24" t="s">
        <v>74</v>
      </c>
      <c r="C33" s="24"/>
      <c r="D33" s="24"/>
    </row>
    <row r="34" spans="2:4" ht="34.5" customHeight="1" x14ac:dyDescent="0.25">
      <c r="B34" s="24" t="s">
        <v>18</v>
      </c>
      <c r="C34" s="24"/>
      <c r="D34" s="24"/>
    </row>
    <row r="35" spans="2:4" ht="31.5" customHeight="1" x14ac:dyDescent="0.25">
      <c r="B35" s="24" t="s">
        <v>19</v>
      </c>
      <c r="C35" s="24"/>
      <c r="D35" s="24"/>
    </row>
    <row r="37" spans="2:4" x14ac:dyDescent="0.25">
      <c r="B37" s="5" t="s">
        <v>21</v>
      </c>
      <c r="C37" s="5"/>
    </row>
    <row r="38" spans="2:4" ht="66.75" customHeight="1" x14ac:dyDescent="0.25">
      <c r="B38" s="24" t="s">
        <v>22</v>
      </c>
      <c r="C38" s="24"/>
      <c r="D38" s="24"/>
    </row>
    <row r="39" spans="2:4" x14ac:dyDescent="0.25">
      <c r="B39" s="24" t="s">
        <v>23</v>
      </c>
      <c r="C39" s="24"/>
      <c r="D39" s="24"/>
    </row>
    <row r="40" spans="2:4" ht="36.75" customHeight="1" x14ac:dyDescent="0.25">
      <c r="B40" s="24" t="s">
        <v>75</v>
      </c>
      <c r="C40" s="24"/>
      <c r="D40" s="24"/>
    </row>
    <row r="41" spans="2:4" ht="30" customHeight="1" x14ac:dyDescent="0.25">
      <c r="B41" s="24" t="s">
        <v>24</v>
      </c>
      <c r="C41" s="24"/>
      <c r="D41" s="24"/>
    </row>
    <row r="42" spans="2:4" ht="31.5" customHeight="1" x14ac:dyDescent="0.25">
      <c r="B42" s="24" t="s">
        <v>25</v>
      </c>
      <c r="C42" s="24"/>
      <c r="D42" s="24"/>
    </row>
    <row r="44" spans="2:4" x14ac:dyDescent="0.25">
      <c r="B44" s="5" t="s">
        <v>26</v>
      </c>
      <c r="C44" s="5"/>
    </row>
    <row r="45" spans="2:4" ht="32.25" customHeight="1" x14ac:dyDescent="0.25">
      <c r="B45" s="24" t="s">
        <v>61</v>
      </c>
      <c r="C45" s="24"/>
      <c r="D45" s="24"/>
    </row>
    <row r="47" spans="2:4" x14ac:dyDescent="0.25">
      <c r="B47" s="6" t="s">
        <v>27</v>
      </c>
      <c r="C47" s="6"/>
    </row>
    <row r="48" spans="2:4" ht="46.5" customHeight="1" x14ac:dyDescent="0.25">
      <c r="B48" s="27" t="s">
        <v>73</v>
      </c>
      <c r="C48" s="27"/>
      <c r="D48" s="27"/>
    </row>
    <row r="49" spans="2:5" x14ac:dyDescent="0.25">
      <c r="B49" s="7"/>
      <c r="C49" s="7"/>
    </row>
    <row r="50" spans="2:5" x14ac:dyDescent="0.25">
      <c r="B50" s="7" t="s">
        <v>28</v>
      </c>
      <c r="C50" s="7"/>
      <c r="D50" s="12">
        <v>3.3300000000000003E-2</v>
      </c>
    </row>
    <row r="51" spans="2:5" x14ac:dyDescent="0.25">
      <c r="B51" s="7" t="s">
        <v>29</v>
      </c>
      <c r="C51" s="7"/>
      <c r="D51" s="12">
        <v>0.1</v>
      </c>
    </row>
    <row r="52" spans="2:5" x14ac:dyDescent="0.25">
      <c r="B52" s="7" t="s">
        <v>30</v>
      </c>
      <c r="C52" s="7"/>
      <c r="D52" s="12">
        <v>0.33329999999999999</v>
      </c>
    </row>
    <row r="53" spans="2:5" x14ac:dyDescent="0.25">
      <c r="B53" s="7" t="s">
        <v>31</v>
      </c>
      <c r="C53" s="7"/>
      <c r="D53" s="12">
        <v>0.1</v>
      </c>
    </row>
    <row r="54" spans="2:5" x14ac:dyDescent="0.25">
      <c r="B54" s="7" t="s">
        <v>32</v>
      </c>
      <c r="C54" s="7"/>
      <c r="D54" s="12">
        <v>0.33329999999999999</v>
      </c>
    </row>
    <row r="55" spans="2:5" x14ac:dyDescent="0.25">
      <c r="B55" s="7" t="s">
        <v>33</v>
      </c>
      <c r="C55" s="7"/>
      <c r="D55" s="12">
        <v>0.33329999999999999</v>
      </c>
    </row>
    <row r="56" spans="2:5" x14ac:dyDescent="0.25">
      <c r="B56" s="7" t="s">
        <v>34</v>
      </c>
      <c r="C56" s="7"/>
      <c r="D56" s="12">
        <v>0.2</v>
      </c>
    </row>
    <row r="57" spans="2:5" x14ac:dyDescent="0.25">
      <c r="B57" s="7" t="s">
        <v>35</v>
      </c>
      <c r="C57" s="7"/>
      <c r="D57" s="12">
        <v>0.25</v>
      </c>
    </row>
    <row r="58" spans="2:5" x14ac:dyDescent="0.25">
      <c r="B58" s="7" t="s">
        <v>36</v>
      </c>
      <c r="C58" s="7"/>
      <c r="D58" s="12">
        <v>0.1</v>
      </c>
      <c r="E58" s="2"/>
    </row>
    <row r="59" spans="2:5" x14ac:dyDescent="0.25">
      <c r="B59" s="7" t="s">
        <v>37</v>
      </c>
      <c r="C59" s="7"/>
      <c r="D59" s="12">
        <v>0.1</v>
      </c>
    </row>
    <row r="60" spans="2:5" x14ac:dyDescent="0.25">
      <c r="B60" s="7" t="s">
        <v>38</v>
      </c>
      <c r="C60" s="7"/>
      <c r="D60" s="12">
        <v>0.1</v>
      </c>
    </row>
    <row r="61" spans="2:5" x14ac:dyDescent="0.25">
      <c r="B61" s="7" t="s">
        <v>39</v>
      </c>
      <c r="C61" s="7"/>
      <c r="D61" s="12">
        <v>0.1</v>
      </c>
    </row>
    <row r="63" spans="2:5" x14ac:dyDescent="0.25">
      <c r="B63" s="6" t="s">
        <v>40</v>
      </c>
      <c r="C63" s="6"/>
    </row>
    <row r="64" spans="2:5" x14ac:dyDescent="0.25">
      <c r="B64" s="28" t="s">
        <v>62</v>
      </c>
      <c r="C64" s="28"/>
      <c r="D64" s="28"/>
    </row>
    <row r="66" spans="2:13" x14ac:dyDescent="0.25">
      <c r="B66" s="6" t="s">
        <v>51</v>
      </c>
      <c r="C66" s="6"/>
    </row>
    <row r="67" spans="2:13" ht="15.75" thickBot="1" x14ac:dyDescent="0.3">
      <c r="B67" s="6"/>
      <c r="C67" s="6"/>
    </row>
    <row r="68" spans="2:13" ht="15.75" thickBot="1" x14ac:dyDescent="0.3">
      <c r="B68" s="8" t="s">
        <v>41</v>
      </c>
      <c r="C68" s="30" t="s">
        <v>42</v>
      </c>
      <c r="D68" s="31"/>
    </row>
    <row r="69" spans="2:13" ht="15.75" thickBot="1" x14ac:dyDescent="0.3">
      <c r="B69" s="9" t="s">
        <v>43</v>
      </c>
      <c r="C69" s="32">
        <v>303856594.93000001</v>
      </c>
      <c r="D69" s="33"/>
    </row>
    <row r="70" spans="2:13" ht="15.75" thickBot="1" x14ac:dyDescent="0.3">
      <c r="B70" s="9" t="s">
        <v>44</v>
      </c>
      <c r="C70" s="32">
        <v>4459444.07</v>
      </c>
      <c r="D70" s="33"/>
    </row>
    <row r="71" spans="2:13" ht="15.75" thickBot="1" x14ac:dyDescent="0.3">
      <c r="B71" s="9" t="s">
        <v>45</v>
      </c>
      <c r="C71" s="32">
        <v>277105.84000000003</v>
      </c>
      <c r="D71" s="33"/>
    </row>
    <row r="72" spans="2:13" ht="15.75" thickBot="1" x14ac:dyDescent="0.3">
      <c r="B72" s="9" t="s">
        <v>46</v>
      </c>
      <c r="C72" s="32">
        <v>25171</v>
      </c>
      <c r="D72" s="33"/>
    </row>
    <row r="73" spans="2:13" ht="15.75" thickBot="1" x14ac:dyDescent="0.3">
      <c r="B73" s="9" t="s">
        <v>76</v>
      </c>
      <c r="C73" s="32">
        <v>48177.66</v>
      </c>
      <c r="D73" s="33"/>
      <c r="G73" s="22"/>
      <c r="H73" s="21"/>
    </row>
    <row r="74" spans="2:13" ht="15.75" thickBot="1" x14ac:dyDescent="0.3">
      <c r="B74" s="9" t="s">
        <v>47</v>
      </c>
      <c r="C74" s="32">
        <v>19509776.309999999</v>
      </c>
      <c r="D74" s="33"/>
    </row>
    <row r="75" spans="2:13" ht="15.75" thickBot="1" x14ac:dyDescent="0.3">
      <c r="B75" s="9" t="s">
        <v>48</v>
      </c>
      <c r="C75" s="32">
        <v>2233036.86</v>
      </c>
      <c r="D75" s="33"/>
    </row>
    <row r="76" spans="2:13" ht="15.75" thickBot="1" x14ac:dyDescent="0.3">
      <c r="B76" s="9" t="s">
        <v>78</v>
      </c>
      <c r="C76" s="19"/>
      <c r="D76" s="20">
        <v>9187000</v>
      </c>
    </row>
    <row r="77" spans="2:13" ht="15.75" thickBot="1" x14ac:dyDescent="0.3">
      <c r="B77" s="10" t="s">
        <v>79</v>
      </c>
      <c r="C77" s="36">
        <f>SUM(C69:D76)</f>
        <v>339596306.67000002</v>
      </c>
      <c r="D77" s="37"/>
    </row>
    <row r="78" spans="2:13" ht="15.75" thickBot="1" x14ac:dyDescent="0.3">
      <c r="B78" s="10"/>
      <c r="C78" s="30"/>
      <c r="D78" s="31"/>
      <c r="M78" s="15"/>
    </row>
    <row r="79" spans="2:13" ht="15.75" thickBot="1" x14ac:dyDescent="0.3">
      <c r="B79" s="11" t="s">
        <v>49</v>
      </c>
      <c r="C79" s="30"/>
      <c r="D79" s="31"/>
      <c r="L79" s="15"/>
      <c r="M79" s="15"/>
    </row>
    <row r="80" spans="2:13" ht="15.75" thickBot="1" x14ac:dyDescent="0.3">
      <c r="B80" s="9" t="s">
        <v>50</v>
      </c>
      <c r="C80" s="32">
        <f>202737122.35+4681435.46</f>
        <v>207418557.81</v>
      </c>
      <c r="D80" s="33"/>
      <c r="M80" s="15"/>
    </row>
    <row r="81" spans="2:13" ht="15.75" thickBot="1" x14ac:dyDescent="0.3">
      <c r="B81" s="10" t="s">
        <v>80</v>
      </c>
      <c r="C81" s="34">
        <f>SUM(C80)</f>
        <v>207418557.81</v>
      </c>
      <c r="D81" s="35"/>
      <c r="M81" s="15"/>
    </row>
    <row r="82" spans="2:13" ht="15.75" thickBot="1" x14ac:dyDescent="0.3">
      <c r="B82" s="10"/>
      <c r="C82" s="30"/>
      <c r="D82" s="31"/>
    </row>
    <row r="83" spans="2:13" ht="15.75" thickBot="1" x14ac:dyDescent="0.3">
      <c r="B83" s="10" t="s">
        <v>81</v>
      </c>
      <c r="C83" s="34">
        <f>C77+C81</f>
        <v>547014864.48000002</v>
      </c>
      <c r="D83" s="35"/>
    </row>
    <row r="85" spans="2:13" x14ac:dyDescent="0.25">
      <c r="B85" s="6" t="s">
        <v>52</v>
      </c>
      <c r="C85" s="6"/>
    </row>
    <row r="86" spans="2:13" x14ac:dyDescent="0.25">
      <c r="B86" s="29" t="s">
        <v>53</v>
      </c>
      <c r="C86" s="29"/>
      <c r="D86" s="29"/>
    </row>
    <row r="87" spans="2:13" ht="15" customHeight="1" x14ac:dyDescent="0.25"/>
    <row r="88" spans="2:13" x14ac:dyDescent="0.25">
      <c r="B88" s="6" t="s">
        <v>54</v>
      </c>
      <c r="C88" s="6"/>
    </row>
    <row r="89" spans="2:13" x14ac:dyDescent="0.25">
      <c r="B89" s="25" t="s">
        <v>63</v>
      </c>
      <c r="C89" s="25"/>
      <c r="D89" s="25"/>
    </row>
    <row r="90" spans="2:13" ht="31.5" customHeight="1" x14ac:dyDescent="0.25">
      <c r="B90" s="26" t="s">
        <v>64</v>
      </c>
      <c r="C90" s="26"/>
      <c r="D90" s="26"/>
    </row>
    <row r="92" spans="2:13" x14ac:dyDescent="0.25">
      <c r="B92" s="6" t="s">
        <v>55</v>
      </c>
      <c r="C92" s="6"/>
      <c r="D92" s="6"/>
    </row>
    <row r="93" spans="2:13" ht="65.25" customHeight="1" x14ac:dyDescent="0.25">
      <c r="B93" s="26" t="s">
        <v>65</v>
      </c>
      <c r="C93" s="26"/>
      <c r="D93" s="26"/>
    </row>
    <row r="95" spans="2:13" x14ac:dyDescent="0.25">
      <c r="B95" s="6" t="s">
        <v>56</v>
      </c>
      <c r="C95" s="6"/>
    </row>
    <row r="96" spans="2:13" x14ac:dyDescent="0.25">
      <c r="B96" s="25" t="s">
        <v>66</v>
      </c>
      <c r="C96" s="25"/>
      <c r="D96" s="25"/>
    </row>
    <row r="97" spans="2:6" x14ac:dyDescent="0.25">
      <c r="B97" s="6"/>
      <c r="C97" s="6"/>
    </row>
    <row r="98" spans="2:6" x14ac:dyDescent="0.25">
      <c r="B98" s="6" t="s">
        <v>57</v>
      </c>
      <c r="C98" s="6"/>
    </row>
    <row r="99" spans="2:6" x14ac:dyDescent="0.25">
      <c r="B99" s="25" t="s">
        <v>67</v>
      </c>
      <c r="C99" s="25"/>
      <c r="D99" s="25"/>
    </row>
    <row r="100" spans="2:6" x14ac:dyDescent="0.25">
      <c r="B100" s="6"/>
      <c r="C100" s="6"/>
    </row>
    <row r="101" spans="2:6" x14ac:dyDescent="0.25">
      <c r="B101" s="6" t="s">
        <v>58</v>
      </c>
      <c r="C101" s="6"/>
    </row>
    <row r="102" spans="2:6" ht="32.25" customHeight="1" x14ac:dyDescent="0.25">
      <c r="B102" s="26" t="s">
        <v>68</v>
      </c>
      <c r="C102" s="26"/>
      <c r="D102" s="26"/>
    </row>
    <row r="103" spans="2:6" x14ac:dyDescent="0.25">
      <c r="B103" s="7"/>
      <c r="C103" s="7"/>
    </row>
    <row r="104" spans="2:6" ht="30" x14ac:dyDescent="0.25">
      <c r="B104" s="6" t="s">
        <v>59</v>
      </c>
      <c r="C104" s="6"/>
      <c r="D104" s="6"/>
    </row>
    <row r="105" spans="2:6" ht="54" customHeight="1" x14ac:dyDescent="0.25">
      <c r="B105" s="26" t="s">
        <v>69</v>
      </c>
      <c r="C105" s="26"/>
      <c r="D105" s="26"/>
    </row>
    <row r="106" spans="2:6" x14ac:dyDescent="0.25">
      <c r="B106" s="13"/>
      <c r="C106" s="13"/>
      <c r="D106" s="13"/>
    </row>
    <row r="107" spans="2:6" x14ac:dyDescent="0.25">
      <c r="B107" s="13"/>
      <c r="C107" s="13"/>
      <c r="D107" s="13"/>
    </row>
    <row r="109" spans="2:6" x14ac:dyDescent="0.25">
      <c r="B109" s="14"/>
      <c r="C109" s="14"/>
      <c r="D109" s="14"/>
      <c r="E109" s="14"/>
      <c r="F109" s="16"/>
    </row>
    <row r="110" spans="2:6" x14ac:dyDescent="0.25">
      <c r="B110" s="17"/>
      <c r="C110" s="17"/>
      <c r="D110" s="18"/>
      <c r="F110" s="16"/>
    </row>
    <row r="111" spans="2:6" x14ac:dyDescent="0.25">
      <c r="B111" s="17"/>
      <c r="C111" s="17"/>
      <c r="D111" s="17"/>
      <c r="F111" s="16"/>
    </row>
    <row r="112" spans="2:6" x14ac:dyDescent="0.25">
      <c r="B112" s="14"/>
      <c r="C112" s="14"/>
      <c r="D112" s="14"/>
      <c r="E112" s="14"/>
      <c r="F112" s="16"/>
    </row>
    <row r="113" spans="2:6" x14ac:dyDescent="0.25">
      <c r="B113" s="14"/>
      <c r="C113" s="14"/>
      <c r="D113" s="14"/>
      <c r="E113" s="14"/>
      <c r="F113" s="16"/>
    </row>
    <row r="114" spans="2:6" x14ac:dyDescent="0.25">
      <c r="B114" s="14"/>
      <c r="C114" s="14"/>
      <c r="D114" s="14"/>
      <c r="E114" s="14"/>
      <c r="F114" s="16"/>
    </row>
    <row r="115" spans="2:6" x14ac:dyDescent="0.25">
      <c r="B115" s="14"/>
      <c r="C115" s="14"/>
      <c r="D115" s="14"/>
      <c r="E115" s="14"/>
      <c r="F115" s="16"/>
    </row>
    <row r="116" spans="2:6" x14ac:dyDescent="0.25">
      <c r="B116" s="14"/>
      <c r="C116" s="14"/>
      <c r="D116" s="14"/>
      <c r="E116" s="14"/>
      <c r="F116" s="16"/>
    </row>
    <row r="117" spans="2:6" x14ac:dyDescent="0.25">
      <c r="B117" s="18"/>
      <c r="C117" s="18"/>
      <c r="D117" s="14"/>
      <c r="E117" s="14"/>
      <c r="F117" s="16"/>
    </row>
    <row r="118" spans="2:6" x14ac:dyDescent="0.25">
      <c r="B118" s="18"/>
      <c r="C118" s="14"/>
      <c r="D118" s="14"/>
      <c r="E118" s="14"/>
      <c r="F118" s="16"/>
    </row>
  </sheetData>
  <mergeCells count="54">
    <mergeCell ref="B2:D2"/>
    <mergeCell ref="B3:D3"/>
    <mergeCell ref="B4:D4"/>
    <mergeCell ref="B90:D90"/>
    <mergeCell ref="B26:D26"/>
    <mergeCell ref="B27:D27"/>
    <mergeCell ref="B28:D28"/>
    <mergeCell ref="B29:D29"/>
    <mergeCell ref="B32:D32"/>
    <mergeCell ref="B33:D33"/>
    <mergeCell ref="B17:D17"/>
    <mergeCell ref="B18:D18"/>
    <mergeCell ref="B21:D21"/>
    <mergeCell ref="B23:D23"/>
    <mergeCell ref="B24:D24"/>
    <mergeCell ref="C81:D81"/>
    <mergeCell ref="B93:D93"/>
    <mergeCell ref="B34:D34"/>
    <mergeCell ref="B35:D35"/>
    <mergeCell ref="B38:D38"/>
    <mergeCell ref="B39:D39"/>
    <mergeCell ref="B40:D40"/>
    <mergeCell ref="B41:D41"/>
    <mergeCell ref="C74:D74"/>
    <mergeCell ref="C82:D82"/>
    <mergeCell ref="C83:D83"/>
    <mergeCell ref="C80:D80"/>
    <mergeCell ref="C75:D75"/>
    <mergeCell ref="C77:D77"/>
    <mergeCell ref="C78:D78"/>
    <mergeCell ref="C79:D79"/>
    <mergeCell ref="B96:D96"/>
    <mergeCell ref="B99:D99"/>
    <mergeCell ref="B102:D102"/>
    <mergeCell ref="B105:D105"/>
    <mergeCell ref="B42:D42"/>
    <mergeCell ref="B45:D45"/>
    <mergeCell ref="B48:D48"/>
    <mergeCell ref="B64:D64"/>
    <mergeCell ref="B86:D86"/>
    <mergeCell ref="B89:D89"/>
    <mergeCell ref="C68:D68"/>
    <mergeCell ref="C69:D69"/>
    <mergeCell ref="C70:D70"/>
    <mergeCell ref="C71:D71"/>
    <mergeCell ref="C72:D72"/>
    <mergeCell ref="C73:D73"/>
    <mergeCell ref="B25:D25"/>
    <mergeCell ref="B16:D16"/>
    <mergeCell ref="B7:D7"/>
    <mergeCell ref="B8:D8"/>
    <mergeCell ref="B11:D11"/>
    <mergeCell ref="B12:D12"/>
    <mergeCell ref="B15:D15"/>
  </mergeCells>
  <printOptions horizontalCentered="1"/>
  <pageMargins left="0.70866141732283472" right="0.70866141732283472" top="1.1417322834645669" bottom="0.94488188976377963" header="0.31496062992125984" footer="0.31496062992125984"/>
  <pageSetup scale="64" orientation="portrait" r:id="rId1"/>
  <rowBreaks count="2" manualBreakCount="2">
    <brk id="35" max="3" man="1"/>
    <brk id="83"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NEF_NGA</vt:lpstr>
      <vt:lpstr>NEF_NGA!Área_de_impresión</vt:lpstr>
      <vt:lpstr>NEF_NGA!Títulos_a_imprimir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IrmaPerez</dc:creator>
  <cp:lastModifiedBy>Daniván A</cp:lastModifiedBy>
  <cp:lastPrinted>2024-02-01T17:11:41Z</cp:lastPrinted>
  <dcterms:created xsi:type="dcterms:W3CDTF">2020-10-26T22:51:30Z</dcterms:created>
  <dcterms:modified xsi:type="dcterms:W3CDTF">2024-02-01T17:11:44Z</dcterms:modified>
</cp:coreProperties>
</file>