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6. Información LDF\"/>
    </mc:Choice>
  </mc:AlternateContent>
  <xr:revisionPtr revIDLastSave="0" documentId="13_ncr:1_{E11A3238-0678-4CE9-BE29-3E2979989A4D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28920" yWindow="-105" windowWidth="29040" windowHeight="1572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<sst xmlns="http://schemas.openxmlformats.org/spreadsheetml/2006/main" count="134" uniqueCount="131">
  <si>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</si>
  <si>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</si>
  <si>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</si>
  <si>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</si>
  <si>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</si>
  <si>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</si>
  <si>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</si>
  <si>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</si>
  <si>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</si>
  <si>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</si>
  <si>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</si>
  <si>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</si>
  <si>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</si>
  <si>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</si>
  <si>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</si>
  <si>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</si>
  <si>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</si>
  <si>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</si>
  <si>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</si>
  <si>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</si>
  <si>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</si>
  <si>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</si>
  <si>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</si>
  <si>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</si>
  <si>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</si>
  <si>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</si>
  <si>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</si>
  <si>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</si>
  <si>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</si>
  <si>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</si>
  <si>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</si>
  <si>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</si>
  <si>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</si>
  <si>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</si>
  <si>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</si>
  <si>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</si>
  <si>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</si>
  <si>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</si>
  <si>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</si>
  <si>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</si>
  <si>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</si>
  <si>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</si>
  <si>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</si>
  <si>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</si>
  <si>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</si>
  <si>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</si>
  <si>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</si>
  <si>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</si>
  <si>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</si>
  <si>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</si>
  <si>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</si>
  <si>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</si>
  <si>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</si>
  <si>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</si>
  <si>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</si>
  <si>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</si>
  <si>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</si>
  <si>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</si>
  <si>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</si>
  <si>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</si>
  <si>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</si>
  <si>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</si>
  <si>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</si>
  <si>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</si>
  <si>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</si>
  <si>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</si>
  <si>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</si>
  <si>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</si>
  <si>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</si>
  <si>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</si>
  <si>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</si>
  <si>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</si>
  <si>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</si>
  <si>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</si>
  <si>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</si>
  <si>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</si>
  <si>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</si>
  <si>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</si>
  <si>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</si>
  <si>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</si>
  <si>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</si>
  <si>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</si>
  <si>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</si>
  <si>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</si>
  <si>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</si>
  <si>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</si>
  <si>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</si>
  <si>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</si>
  <si>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</si>
  <si>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</si>
  <si>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</si>
  <si>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</si>
  <si>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</si>
  <si>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</si>
  <si>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</si>
  <si>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</si>
  <si>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</si>
  <si>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</si>
  <si>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</si>
  <si>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</si>
  <si>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</si>
  <si>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</si>
  <si>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</si>
  <si>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</si>
  <si>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</si>
  <si>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</si>
  <si>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</si>
  <si>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</si>
  <si>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</si>
  <si>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</si>
  <si>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</si>
  <si>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</si>
  <si>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</si>
  <si>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</si>
  <si>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</si>
  <si>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</si>
  <si>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</si>
  <si>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</si>
  <si>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</si>
  <si>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</si>
  <si>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</si>
  <si>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</si>
  <si>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</si>
  <si>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Al 31 de diciembre de 2022 y al 31 de Diciembre de 2023 (b)</t>
  </si>
  <si>
    <t>OPERADORA VIVE BUS a)</t>
  </si>
  <si>
    <t>____________________________________________</t>
  </si>
  <si>
    <t>C.P. LILIANA DURAN ALCANTAR</t>
  </si>
  <si>
    <t>JEFA DE RECURSOS FINANCIEROS Y CONTABILIDAD</t>
  </si>
  <si>
    <t>_________________________________________</t>
  </si>
  <si>
    <t>C.P. MARIA GUADALUPE SANDOVAL CHAPARRO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</si>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</sst>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85" zoomScale="90" zoomScaleNormal="90" workbookViewId="0">
      <selection activeCell="B2" sqref="B2:G88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123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121</v>
      </c>
      <c r="D6" s="30" t="s">
        <v>122</v>
      </c>
      <c r="E6" s="3" t="s">
        <v>3</v>
      </c>
      <c r="F6" s="30" t="s">
        <v>121</v>
      </c>
      <c r="G6" s="30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19954697</v>
      </c>
      <c r="D9" s="19">
        <f>SUM(D10:D16)</f>
        <v>2475983</v>
      </c>
      <c r="E9" s="11" t="s">
        <v>9</v>
      </c>
      <c r="F9" s="19">
        <f>SUM(F10:F18)</f>
        <v>9484245</v>
      </c>
      <c r="G9" s="19">
        <f>SUM(G10:G18)</f>
        <v>10698332</v>
      </c>
    </row>
    <row r="10" spans="2:8" x14ac:dyDescent="0.25">
      <c r="B10" s="12" t="s">
        <v>10</v>
      </c>
      <c r="C10" s="25">
        <v>1230308</v>
      </c>
      <c r="D10" s="25">
        <v>1247659</v>
      </c>
      <c r="E10" s="13" t="s">
        <v>11</v>
      </c>
      <c r="F10" s="25">
        <v>942604</v>
      </c>
      <c r="G10" s="25">
        <v>842088</v>
      </c>
    </row>
    <row r="11" spans="2:8" x14ac:dyDescent="0.25">
      <c r="B11" s="12" t="s">
        <v>12</v>
      </c>
      <c r="C11" s="25">
        <v>18327087</v>
      </c>
      <c r="D11" s="25">
        <v>842164</v>
      </c>
      <c r="E11" s="13" t="s">
        <v>13</v>
      </c>
      <c r="F11" s="25">
        <v>8472052</v>
      </c>
      <c r="G11" s="25">
        <v>8720214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389747</v>
      </c>
      <c r="D15" s="25">
        <v>378964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7555</v>
      </c>
      <c r="D16" s="25">
        <v>7196</v>
      </c>
      <c r="E16" s="13" t="s">
        <v>23</v>
      </c>
      <c r="F16" s="25">
        <v>69589</v>
      </c>
      <c r="G16" s="25">
        <v>1136030</v>
      </c>
    </row>
    <row r="17" spans="2:7" ht="24" x14ac:dyDescent="0.25">
      <c r="B17" s="10" t="s">
        <v>24</v>
      </c>
      <c r="C17" s="19">
        <f>SUM(C18:C24)</f>
        <v>777281</v>
      </c>
      <c r="D17" s="19">
        <f>SUM(D18:D24)</f>
        <v>818225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157043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65538</v>
      </c>
      <c r="D20" s="25">
        <v>76781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2875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551825</v>
      </c>
      <c r="D24" s="25">
        <v>741444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129212</v>
      </c>
      <c r="D25" s="19">
        <f>SUM(D26:D30)</f>
        <v>26198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129212</v>
      </c>
      <c r="D26" s="25">
        <v>26198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20861190</v>
      </c>
      <c r="D47" s="19">
        <f>SUM(D41,D38,D37,D31,D25,D17,D9)</f>
        <v>3320406</v>
      </c>
      <c r="E47" s="6" t="s">
        <v>83</v>
      </c>
      <c r="F47" s="19">
        <f>SUM(F42,F38,F31,F27,F26,F23,F19,F9)</f>
        <v>9484245</v>
      </c>
      <c r="G47" s="19">
        <f>SUM(G42,G38,G31,G27,G26,G23,G19,G9)</f>
        <v>10698332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74663310</v>
      </c>
      <c r="D51" s="25">
        <v>80952730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207518992</v>
      </c>
      <c r="D53" s="25">
        <v>204554175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-143892027</v>
      </c>
      <c r="D55" s="25">
        <v>-117630456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9484245</v>
      </c>
      <c r="G59" s="19">
        <f>SUM(G47,G57)</f>
        <v>10698332</v>
      </c>
    </row>
    <row r="60" spans="2:7" ht="24" x14ac:dyDescent="0.25">
      <c r="B60" s="4" t="s">
        <v>103</v>
      </c>
      <c r="C60" s="19">
        <f>SUM(C50:C58)</f>
        <v>138290275</v>
      </c>
      <c r="D60" s="19">
        <f>SUM(D50:D58)</f>
        <v>167876449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159151465</v>
      </c>
      <c r="D62" s="19">
        <f>SUM(D47,D60)</f>
        <v>171196855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790059182</v>
      </c>
      <c r="G63" s="19">
        <f>SUM(G64:G66)</f>
        <v>708277125</v>
      </c>
    </row>
    <row r="64" spans="2:7" x14ac:dyDescent="0.25">
      <c r="B64" s="14"/>
      <c r="C64" s="22"/>
      <c r="D64" s="22"/>
      <c r="E64" s="11" t="s">
        <v>107</v>
      </c>
      <c r="F64" s="25">
        <v>789854182</v>
      </c>
      <c r="G64" s="25">
        <v>708072125</v>
      </c>
    </row>
    <row r="65" spans="2:7" x14ac:dyDescent="0.25">
      <c r="B65" s="14"/>
      <c r="C65" s="22"/>
      <c r="D65" s="22"/>
      <c r="E65" s="11" t="s">
        <v>108</v>
      </c>
      <c r="F65" s="25">
        <v>205000</v>
      </c>
      <c r="G65" s="25">
        <v>205000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-640391962</v>
      </c>
      <c r="G68" s="19">
        <f>SUM(G69:G73)</f>
        <v>-547778602</v>
      </c>
    </row>
    <row r="69" spans="2:7" x14ac:dyDescent="0.25">
      <c r="B69" s="14"/>
      <c r="C69" s="22"/>
      <c r="D69" s="22"/>
      <c r="E69" s="11" t="s">
        <v>111</v>
      </c>
      <c r="F69" s="25">
        <v>-92617831</v>
      </c>
      <c r="G69" s="25">
        <v>-83861383</v>
      </c>
    </row>
    <row r="70" spans="2:7" x14ac:dyDescent="0.25">
      <c r="B70" s="14"/>
      <c r="C70" s="22"/>
      <c r="D70" s="22"/>
      <c r="E70" s="11" t="s">
        <v>112</v>
      </c>
      <c r="F70" s="25">
        <v>-568386184</v>
      </c>
      <c r="G70" s="25">
        <v>-484524800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20612053</v>
      </c>
      <c r="G73" s="25">
        <v>20607581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149667220</v>
      </c>
      <c r="G79" s="19">
        <f>SUM(G63,G68,G75)</f>
        <v>160498523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159151465</v>
      </c>
      <c r="G81" s="19">
        <f>SUM(G59,G79)</f>
        <v>171196855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 t="s">
        <v>125</v>
      </c>
      <c r="C86" s="27"/>
      <c r="D86" s="27"/>
      <c r="E86" s="27" t="s">
        <v>128</v>
      </c>
    </row>
    <row r="87" spans="2:7" s="28" customFormat="1" x14ac:dyDescent="0.25">
      <c r="B87" s="27" t="s">
        <v>126</v>
      </c>
      <c r="C87" s="27"/>
      <c r="D87" s="27"/>
      <c r="E87" s="27" t="s">
        <v>129</v>
      </c>
    </row>
    <row r="88" spans="2:7" s="28" customFormat="1" x14ac:dyDescent="0.25">
      <c r="B88" s="27" t="s">
        <v>127</v>
      </c>
      <c r="C88" s="27"/>
      <c r="D88" s="27"/>
      <c r="E88" s="27" t="s">
        <v>130</v>
      </c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2024-02-06T23:09:46Z</cp:lastPrinted>
  <dcterms:created xsi:type="dcterms:W3CDTF">2020-01-08T19:54:23Z</dcterms:created>
  <dcterms:modified xsi:type="dcterms:W3CDTF">2024-02-06T23:09:58Z</dcterms:modified>
</cp:coreProperties>
</file>