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0" windowHeight="12570" activeTab="0"/>
  </bookViews>
  <sheets>
    <sheet name="EAA" sheetId="1" r:id="rId1"/>
  </sheets>
  <definedNames>
    <definedName name="ANEX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<sst xmlns="http://schemas.openxmlformats.org/spreadsheetml/2006/main" count="35" uniqueCount="35">
  <si>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</si>
  <si>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</si>
  <si>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</si>
  <si>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</si>
  <si>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</si>
  <si>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</si>
  <si>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</si>
  <si>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</si>
  <si>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</si>
  <si>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</si>
  <si>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</si>
  <si>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</si>
  <si>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</si>
  <si>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</si>
  <si>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</si>
  <si>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</si>
  <si>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</si>
  <si>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</si>
  <si>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</si>
  <si>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</si>
  <si>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</si>
  <si>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</si>
  <si>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</si>
  <si>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</si>
  <si>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</si>
  <si>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</si>
  <si>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</si>
  <si>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</si>
  <si>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</si>
  <si>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2023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</si>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</sst>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_ ;\-#,##0.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Montserrat Light"/>
      <family val="3"/>
    </font>
    <font>
      <sz val="9"/>
      <name val="Montserrat Light"/>
      <family val="3"/>
    </font>
    <font>
      <b/>
      <i/>
      <sz val="9"/>
      <name val="Montserrat Light"/>
      <family val="3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Montserrat Light"/>
      <family val="3"/>
    </font>
    <font>
      <b/>
      <sz val="8"/>
      <color indexed="8"/>
      <name val="Montserra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5" fillId="0" borderId="13" xfId="47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6" fillId="0" borderId="12" xfId="0" applyFont="1" applyFill="1" applyBorder="1" applyAlignment="1">
      <alignment horizontal="left" vertical="center" wrapText="1" indent="2"/>
    </xf>
    <xf numFmtId="164" fontId="6" fillId="0" borderId="13" xfId="47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47" applyNumberFormat="1" applyFont="1" applyFill="1" applyBorder="1" applyAlignment="1" applyProtection="1">
      <alignment horizontal="right" vertical="center" wrapText="1"/>
      <protection/>
    </xf>
    <xf numFmtId="164" fontId="6" fillId="0" borderId="13" xfId="47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164" fontId="6" fillId="0" borderId="13" xfId="0" applyNumberFormat="1" applyFont="1" applyBorder="1" applyAlignment="1">
      <alignment/>
    </xf>
    <xf numFmtId="164" fontId="6" fillId="0" borderId="11" xfId="0" applyNumberFormat="1" applyFont="1" applyFill="1" applyBorder="1" applyAlignment="1">
      <alignment horizontal="justify" vertical="center" wrapText="1"/>
    </xf>
    <xf numFmtId="0" fontId="5" fillId="33" borderId="15" xfId="52" applyFont="1" applyFill="1" applyBorder="1" applyAlignment="1" applyProtection="1">
      <alignment horizontal="center" vertical="center"/>
      <protection locked="0"/>
    </xf>
    <xf numFmtId="0" fontId="5" fillId="33" borderId="16" xfId="52" applyFont="1" applyFill="1" applyBorder="1" applyAlignment="1" applyProtection="1">
      <alignment horizontal="center" vertical="center"/>
      <protection locked="0"/>
    </xf>
    <xf numFmtId="0" fontId="5" fillId="33" borderId="17" xfId="52" applyFont="1" applyFill="1" applyBorder="1" applyAlignment="1" applyProtection="1">
      <alignment horizontal="center" vertical="center"/>
      <protection locked="0"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5" fillId="33" borderId="14" xfId="52" applyFont="1" applyFill="1" applyBorder="1" applyAlignment="1" applyProtection="1">
      <alignment horizontal="center" vertical="center"/>
      <protection locked="0"/>
    </xf>
    <xf numFmtId="0" fontId="5" fillId="33" borderId="19" xfId="52" applyFont="1" applyFill="1" applyBorder="1" applyAlignment="1" applyProtection="1">
      <alignment horizontal="center" vertical="center"/>
      <protection locked="0"/>
    </xf>
    <xf numFmtId="0" fontId="5" fillId="33" borderId="20" xfId="52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25" fillId="0" borderId="0" xfId="52" applyNumberFormat="1" applyFont="1" applyFill="1" applyBorder="1" applyAlignment="1" applyProtection="1">
      <alignment horizontal="center" vertical="top" wrapText="1"/>
      <protection locked="0"/>
    </xf>
    <xf numFmtId="49" fontId="25" fillId="0" borderId="0" xfId="5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152400</xdr:rowOff>
    </xdr:from>
    <xdr:to>
      <xdr:col>7</xdr:col>
      <xdr:colOff>371475</xdr:colOff>
      <xdr:row>31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6657975"/>
          <a:ext cx="8315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Bajo protesta de decir la verdad declaramos que los Estados Financieros y sus notas, son razonablemente correctos y son responsabilidad del</a:t>
          </a: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E44" sqref="E44"/>
    </sheetView>
  </sheetViews>
  <sheetFormatPr defaultColWidth="11.57421875" defaultRowHeight="15"/>
  <cols>
    <col min="1" max="1" width="2.7109375" style="1" customWidth="1"/>
    <col min="2" max="2" width="41.28125" style="1" customWidth="1"/>
    <col min="3" max="3" width="15.140625" style="1" customWidth="1"/>
    <col min="4" max="4" width="15.421875" style="1" customWidth="1"/>
    <col min="5" max="5" width="15.00390625" style="1" customWidth="1"/>
    <col min="6" max="6" width="14.28125" style="1" customWidth="1"/>
    <col min="7" max="7" width="17.28125" style="1" customWidth="1"/>
    <col min="8" max="16384" width="11.57421875" style="1" customWidth="1"/>
  </cols>
  <sheetData>
    <row r="1" ht="12.75" thickBot="1"/>
    <row r="2" spans="2:7" ht="15">
      <c r="B2" s="20" t="s">
        <v>30</v>
      </c>
      <c r="C2" s="21"/>
      <c r="D2" s="21"/>
      <c r="E2" s="21"/>
      <c r="F2" s="21"/>
      <c r="G2" s="22"/>
    </row>
    <row r="3" spans="2:7" ht="15">
      <c r="B3" s="23" t="s">
        <v>0</v>
      </c>
      <c r="C3" s="24"/>
      <c r="D3" s="24"/>
      <c r="E3" s="24"/>
      <c r="F3" s="24"/>
      <c r="G3" s="25"/>
    </row>
    <row r="4" spans="2:7" ht="15.75" thickBot="1">
      <c r="B4" s="26" t="s">
        <v>29</v>
      </c>
      <c r="C4" s="27"/>
      <c r="D4" s="27"/>
      <c r="E4" s="27"/>
      <c r="F4" s="27"/>
      <c r="G4" s="28"/>
    </row>
    <row r="5" spans="2:7" ht="30">
      <c r="B5" s="29" t="s">
        <v>1</v>
      </c>
      <c r="C5" s="6" t="s">
        <v>24</v>
      </c>
      <c r="D5" s="6" t="s">
        <v>28</v>
      </c>
      <c r="E5" s="6" t="s">
        <v>25</v>
      </c>
      <c r="F5" s="6" t="s">
        <v>26</v>
      </c>
      <c r="G5" s="6" t="s">
        <v>2</v>
      </c>
    </row>
    <row r="6" spans="2:7" ht="15.75" thickBot="1">
      <c r="B6" s="30"/>
      <c r="C6" s="7">
        <v>1</v>
      </c>
      <c r="D6" s="7">
        <v>2</v>
      </c>
      <c r="E6" s="7">
        <v>3</v>
      </c>
      <c r="F6" s="7" t="s">
        <v>27</v>
      </c>
      <c r="G6" s="7" t="s">
        <v>3</v>
      </c>
    </row>
    <row r="7" spans="2:7" ht="16.5" customHeight="1">
      <c r="B7" s="8"/>
      <c r="C7" s="9"/>
      <c r="D7" s="9"/>
      <c r="E7" s="9"/>
      <c r="F7" s="9"/>
      <c r="G7" s="9"/>
    </row>
    <row r="8" spans="2:7" ht="16.5" customHeight="1">
      <c r="B8" s="10" t="s">
        <v>4</v>
      </c>
      <c r="C8" s="11">
        <f>SUM(C10,C19)</f>
        <v>86830355.92999999</v>
      </c>
      <c r="D8" s="11">
        <f>SUM(D10,D19)</f>
        <v>220752313.48000002</v>
      </c>
      <c r="E8" s="11">
        <f>SUM(E10,E19)</f>
        <v>217822463.5</v>
      </c>
      <c r="F8" s="11">
        <f>C8+D8-E8</f>
        <v>89760205.91000003</v>
      </c>
      <c r="G8" s="11">
        <f>F8-C8</f>
        <v>2929849.980000034</v>
      </c>
    </row>
    <row r="9" spans="2:7" ht="15" customHeight="1">
      <c r="B9" s="8"/>
      <c r="C9" s="18"/>
      <c r="D9" s="18"/>
      <c r="E9" s="18"/>
      <c r="F9" s="18"/>
      <c r="G9" s="18"/>
    </row>
    <row r="10" spans="2:7" ht="15">
      <c r="B10" s="12" t="s">
        <v>5</v>
      </c>
      <c r="C10" s="11">
        <f>SUM(C11:C17)</f>
        <v>21162346.83</v>
      </c>
      <c r="D10" s="11">
        <f>SUM(D11:D17)</f>
        <v>214105564.10000002</v>
      </c>
      <c r="E10" s="11">
        <f>SUM(E11:E17)</f>
        <v>211151206.31</v>
      </c>
      <c r="F10" s="11">
        <f aca="true" t="shared" si="0" ref="F10:F17">C10+D10-E10</f>
        <v>24116704.620000005</v>
      </c>
      <c r="G10" s="11">
        <f aca="true" t="shared" si="1" ref="G10:G17">F10-C10</f>
        <v>2954357.7900000066</v>
      </c>
    </row>
    <row r="11" spans="2:7" ht="15">
      <c r="B11" s="13" t="s">
        <v>6</v>
      </c>
      <c r="C11" s="14">
        <v>21026051.99</v>
      </c>
      <c r="D11" s="14">
        <v>120983422.65</v>
      </c>
      <c r="E11" s="14">
        <v>118074585.32</v>
      </c>
      <c r="F11" s="15">
        <f t="shared" si="0"/>
        <v>23934889.320000023</v>
      </c>
      <c r="G11" s="15">
        <f t="shared" si="1"/>
        <v>2908837.3300000243</v>
      </c>
    </row>
    <row r="12" spans="2:7" ht="15">
      <c r="B12" s="13" t="s">
        <v>7</v>
      </c>
      <c r="C12" s="14">
        <v>121420.61</v>
      </c>
      <c r="D12" s="14">
        <v>93122141.45</v>
      </c>
      <c r="E12" s="14">
        <v>93076620.99</v>
      </c>
      <c r="F12" s="15">
        <f t="shared" si="0"/>
        <v>166941.07000000775</v>
      </c>
      <c r="G12" s="15">
        <f t="shared" si="1"/>
        <v>45520.46000000775</v>
      </c>
    </row>
    <row r="13" spans="2:7" ht="15">
      <c r="B13" s="13" t="s">
        <v>8</v>
      </c>
      <c r="C13" s="14">
        <v>14874.23</v>
      </c>
      <c r="D13" s="14">
        <v>0</v>
      </c>
      <c r="E13" s="14">
        <v>0</v>
      </c>
      <c r="F13" s="15">
        <f t="shared" si="0"/>
        <v>14874.23</v>
      </c>
      <c r="G13" s="15">
        <f t="shared" si="1"/>
        <v>0</v>
      </c>
    </row>
    <row r="14" spans="2:7" ht="15">
      <c r="B14" s="13" t="s">
        <v>9</v>
      </c>
      <c r="C14" s="14">
        <v>0</v>
      </c>
      <c r="D14" s="14">
        <v>0</v>
      </c>
      <c r="E14" s="14">
        <v>0</v>
      </c>
      <c r="F14" s="15">
        <f t="shared" si="0"/>
        <v>0</v>
      </c>
      <c r="G14" s="15">
        <f t="shared" si="1"/>
        <v>0</v>
      </c>
    </row>
    <row r="15" spans="2:7" ht="15">
      <c r="B15" s="13" t="s">
        <v>10</v>
      </c>
      <c r="C15" s="14">
        <v>0</v>
      </c>
      <c r="D15" s="14">
        <v>0</v>
      </c>
      <c r="E15" s="14">
        <v>0</v>
      </c>
      <c r="F15" s="15">
        <f t="shared" si="0"/>
        <v>0</v>
      </c>
      <c r="G15" s="15">
        <f t="shared" si="1"/>
        <v>0</v>
      </c>
    </row>
    <row r="16" spans="2:7" ht="30">
      <c r="B16" s="13" t="s">
        <v>11</v>
      </c>
      <c r="C16" s="14">
        <v>0</v>
      </c>
      <c r="D16" s="14">
        <v>0</v>
      </c>
      <c r="E16" s="14">
        <v>0</v>
      </c>
      <c r="F16" s="15">
        <f t="shared" si="0"/>
        <v>0</v>
      </c>
      <c r="G16" s="15">
        <f t="shared" si="1"/>
        <v>0</v>
      </c>
    </row>
    <row r="17" spans="2:7" ht="15">
      <c r="B17" s="13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15">
        <f t="shared" si="1"/>
        <v>0</v>
      </c>
    </row>
    <row r="18" spans="2:7" ht="15">
      <c r="B18" s="12"/>
      <c r="C18" s="16"/>
      <c r="D18" s="16"/>
      <c r="E18" s="16"/>
      <c r="F18" s="16"/>
      <c r="G18" s="16"/>
    </row>
    <row r="19" spans="2:7" ht="15">
      <c r="B19" s="12" t="s">
        <v>13</v>
      </c>
      <c r="C19" s="11">
        <f>SUM(C20:C28)</f>
        <v>65668009.099999994</v>
      </c>
      <c r="D19" s="11">
        <f>SUM(D20:D28)</f>
        <v>6646749.38</v>
      </c>
      <c r="E19" s="11">
        <f>SUM(E20:E28)</f>
        <v>6671257.19</v>
      </c>
      <c r="F19" s="11">
        <f aca="true" t="shared" si="2" ref="F19:F28">C19+D19-E19</f>
        <v>65643501.28999999</v>
      </c>
      <c r="G19" s="11">
        <f aca="true" t="shared" si="3" ref="G19:G28">F19-C19</f>
        <v>-24507.810000002384</v>
      </c>
    </row>
    <row r="20" spans="2:7" ht="15">
      <c r="B20" s="13" t="s">
        <v>14</v>
      </c>
      <c r="C20" s="14">
        <v>0</v>
      </c>
      <c r="D20" s="14">
        <v>0</v>
      </c>
      <c r="E20" s="14">
        <v>0</v>
      </c>
      <c r="F20" s="15">
        <f t="shared" si="2"/>
        <v>0</v>
      </c>
      <c r="G20" s="15">
        <f t="shared" si="3"/>
        <v>0</v>
      </c>
    </row>
    <row r="21" spans="2:7" ht="30">
      <c r="B21" s="13" t="s">
        <v>15</v>
      </c>
      <c r="C21" s="14">
        <v>0</v>
      </c>
      <c r="D21" s="14">
        <v>0</v>
      </c>
      <c r="E21" s="14">
        <v>0</v>
      </c>
      <c r="F21" s="15">
        <f t="shared" si="2"/>
        <v>0</v>
      </c>
      <c r="G21" s="15">
        <f t="shared" si="3"/>
        <v>0</v>
      </c>
    </row>
    <row r="22" spans="1:7" ht="30">
      <c r="A22" s="2" t="s">
        <v>16</v>
      </c>
      <c r="B22" s="13" t="s">
        <v>17</v>
      </c>
      <c r="C22" s="14">
        <v>49223360.75</v>
      </c>
      <c r="D22" s="14">
        <v>0</v>
      </c>
      <c r="E22" s="14">
        <v>0</v>
      </c>
      <c r="F22" s="15">
        <f t="shared" si="2"/>
        <v>49223360.75</v>
      </c>
      <c r="G22" s="15">
        <f t="shared" si="3"/>
        <v>0</v>
      </c>
    </row>
    <row r="23" spans="2:7" ht="15">
      <c r="B23" s="13" t="s">
        <v>18</v>
      </c>
      <c r="C23" s="14">
        <v>20619666.35</v>
      </c>
      <c r="D23" s="14">
        <v>5315711.18</v>
      </c>
      <c r="E23" s="14">
        <v>2005365.86</v>
      </c>
      <c r="F23" s="15">
        <f t="shared" si="2"/>
        <v>23930011.67</v>
      </c>
      <c r="G23" s="15">
        <f t="shared" si="3"/>
        <v>3310345.3200000003</v>
      </c>
    </row>
    <row r="24" spans="2:7" ht="15">
      <c r="B24" s="13" t="s">
        <v>19</v>
      </c>
      <c r="C24" s="14">
        <v>0</v>
      </c>
      <c r="D24" s="14">
        <v>0</v>
      </c>
      <c r="E24" s="14">
        <v>0</v>
      </c>
      <c r="F24" s="15">
        <f t="shared" si="2"/>
        <v>0</v>
      </c>
      <c r="G24" s="15">
        <f t="shared" si="3"/>
        <v>0</v>
      </c>
    </row>
    <row r="25" spans="2:7" ht="30">
      <c r="B25" s="13" t="s">
        <v>20</v>
      </c>
      <c r="C25" s="14">
        <v>-5770531.21</v>
      </c>
      <c r="D25" s="14">
        <v>1331038.2</v>
      </c>
      <c r="E25" s="14">
        <v>4665891.33</v>
      </c>
      <c r="F25" s="15">
        <f t="shared" si="2"/>
        <v>-9105384.34</v>
      </c>
      <c r="G25" s="15">
        <f t="shared" si="3"/>
        <v>-3334853.13</v>
      </c>
    </row>
    <row r="26" spans="2:7" ht="15">
      <c r="B26" s="13" t="s">
        <v>21</v>
      </c>
      <c r="C26" s="14">
        <v>0</v>
      </c>
      <c r="D26" s="14">
        <v>0</v>
      </c>
      <c r="E26" s="14">
        <v>0</v>
      </c>
      <c r="F26" s="15">
        <f t="shared" si="2"/>
        <v>0</v>
      </c>
      <c r="G26" s="15">
        <f t="shared" si="3"/>
        <v>0</v>
      </c>
    </row>
    <row r="27" spans="2:7" ht="30">
      <c r="B27" s="13" t="s">
        <v>22</v>
      </c>
      <c r="C27" s="14">
        <v>0</v>
      </c>
      <c r="D27" s="14">
        <v>0</v>
      </c>
      <c r="E27" s="14">
        <v>0</v>
      </c>
      <c r="F27" s="15">
        <f t="shared" si="2"/>
        <v>0</v>
      </c>
      <c r="G27" s="15">
        <f t="shared" si="3"/>
        <v>0</v>
      </c>
    </row>
    <row r="28" spans="2:7" ht="15">
      <c r="B28" s="13" t="s">
        <v>23</v>
      </c>
      <c r="C28" s="14">
        <v>1595513.21</v>
      </c>
      <c r="D28" s="14">
        <v>0</v>
      </c>
      <c r="E28" s="14">
        <v>0</v>
      </c>
      <c r="F28" s="15">
        <f t="shared" si="2"/>
        <v>1595513.21</v>
      </c>
      <c r="G28" s="15">
        <f t="shared" si="3"/>
        <v>0</v>
      </c>
    </row>
    <row r="29" spans="2:7" ht="15.75" thickBot="1">
      <c r="B29" s="17"/>
      <c r="C29" s="19"/>
      <c r="D29" s="19"/>
      <c r="E29" s="19"/>
      <c r="F29" s="19"/>
      <c r="G29" s="19"/>
    </row>
    <row r="30" spans="2:7" ht="12">
      <c r="B30" s="3"/>
      <c r="C30" s="3"/>
      <c r="D30" s="3"/>
      <c r="E30" s="3"/>
      <c r="F30" s="3"/>
      <c r="G30" s="3"/>
    </row>
    <row r="31" s="5" customFormat="1" ht="12.75">
      <c r="B31" s="4"/>
    </row>
    <row r="32" s="5" customFormat="1" ht="12"/>
    <row r="33" s="5" customFormat="1" ht="12"/>
    <row r="34" s="5" customFormat="1" ht="12"/>
    <row r="35" spans="2:5" s="5" customFormat="1" ht="12.75">
      <c r="B35" s="31" t="s">
        <v>31</v>
      </c>
      <c r="E35" s="32" t="s">
        <v>32</v>
      </c>
    </row>
    <row r="36" spans="2:5" s="5" customFormat="1" ht="12.75">
      <c r="B36" s="31" t="s">
        <v>33</v>
      </c>
      <c r="E36" s="32" t="s">
        <v>34</v>
      </c>
    </row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  <row r="77" s="5" customFormat="1" ht="12"/>
    <row r="78" s="5" customFormat="1" ht="12"/>
    <row r="79" s="5" customFormat="1" ht="12"/>
    <row r="80" s="5" customFormat="1" ht="12"/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  <row r="108" s="5" customFormat="1" ht="12"/>
    <row r="109" s="5" customFormat="1" ht="12"/>
    <row r="110" s="5" customFormat="1" ht="12"/>
    <row r="111" s="5" customFormat="1" ht="12"/>
    <row r="112" s="5" customFormat="1" ht="12"/>
    <row r="113" s="5" customFormat="1" ht="12"/>
    <row r="114" s="5" customFormat="1" ht="12"/>
    <row r="115" s="5" customFormat="1" ht="12"/>
    <row r="116" s="5" customFormat="1" ht="12"/>
    <row r="117" s="5" customFormat="1" ht="12"/>
    <row r="118" s="5" customFormat="1" ht="12"/>
    <row r="119" s="5" customFormat="1" ht="12"/>
    <row r="120" s="5" customFormat="1" ht="12"/>
    <row r="121" s="5" customFormat="1" ht="12"/>
    <row r="122" s="5" customFormat="1" ht="12"/>
    <row r="123" s="5" customFormat="1" ht="12"/>
    <row r="124" s="5" customFormat="1" ht="12"/>
    <row r="125" s="5" customFormat="1" ht="12"/>
    <row r="126" s="5" customFormat="1" ht="12"/>
    <row r="127" s="5" customFormat="1" ht="12"/>
    <row r="128" s="5" customFormat="1" ht="12"/>
    <row r="129" s="5" customFormat="1" ht="12"/>
    <row r="130" s="5" customFormat="1" ht="12"/>
    <row r="131" s="5" customFormat="1" ht="12"/>
    <row r="132" s="5" customFormat="1" ht="12"/>
    <row r="133" s="5" customFormat="1" ht="12"/>
    <row r="134" s="5" customFormat="1" ht="12"/>
    <row r="135" s="5" customFormat="1" ht="12"/>
    <row r="136" s="5" customFormat="1" ht="12"/>
    <row r="137" s="5" customFormat="1" ht="12"/>
    <row r="138" s="5" customFormat="1" ht="12"/>
    <row r="139" s="5" customFormat="1" ht="12"/>
    <row r="140" s="5" customFormat="1" ht="12"/>
    <row r="141" s="5" customFormat="1" ht="12"/>
    <row r="142" s="5" customFormat="1" ht="12"/>
    <row r="143" s="5" customFormat="1" ht="12"/>
    <row r="144" s="5" customFormat="1" ht="12"/>
    <row r="145" s="5" customFormat="1" ht="12"/>
    <row r="146" s="5" customFormat="1" ht="12"/>
    <row r="147" s="5" customFormat="1" ht="12"/>
    <row r="148" s="5" customFormat="1" ht="12"/>
    <row r="149" s="5" customFormat="1" ht="12"/>
    <row r="150" s="5" customFormat="1" ht="12"/>
    <row r="151" s="5" customFormat="1" ht="12"/>
    <row r="152" s="5" customFormat="1" ht="12"/>
    <row r="153" s="5" customFormat="1" ht="12"/>
    <row r="154" s="5" customFormat="1" ht="12"/>
    <row r="155" s="5" customFormat="1" ht="12"/>
    <row r="156" s="5" customFormat="1" ht="12"/>
    <row r="157" s="5" customFormat="1" ht="12"/>
    <row r="158" s="5" customFormat="1" ht="12"/>
    <row r="159" s="5" customFormat="1" ht="12"/>
    <row r="160" s="5" customFormat="1" ht="12"/>
    <row r="161" s="5" customFormat="1" ht="12"/>
    <row r="162" s="5" customFormat="1" ht="12"/>
    <row r="163" s="5" customFormat="1" ht="12"/>
    <row r="164" s="5" customFormat="1" ht="12"/>
    <row r="165" s="5" customFormat="1" ht="12"/>
    <row r="166" s="5" customFormat="1" ht="12"/>
    <row r="167" s="5" customFormat="1" ht="12"/>
    <row r="168" s="5" customFormat="1" ht="12"/>
    <row r="169" s="5" customFormat="1" ht="12"/>
    <row r="170" s="5" customFormat="1" ht="12"/>
    <row r="171" s="5" customFormat="1" ht="12"/>
    <row r="172" s="5" customFormat="1" ht="12"/>
    <row r="173" s="5" customFormat="1" ht="12"/>
    <row r="174" s="5" customFormat="1" ht="12"/>
    <row r="175" s="5" customFormat="1" ht="12"/>
    <row r="176" s="5" customFormat="1" ht="12"/>
    <row r="177" s="5" customFormat="1" ht="12"/>
    <row r="178" s="5" customFormat="1" ht="12"/>
    <row r="179" s="5" customFormat="1" ht="12"/>
    <row r="180" s="5" customFormat="1" ht="12"/>
    <row r="181" s="5" customFormat="1" ht="12"/>
    <row r="182" s="5" customFormat="1" ht="12"/>
    <row r="183" s="5" customFormat="1" ht="12"/>
    <row r="184" s="5" customFormat="1" ht="12"/>
    <row r="185" s="5" customFormat="1" ht="12"/>
    <row r="186" s="5" customFormat="1" ht="12"/>
    <row r="187" s="5" customFormat="1" ht="12"/>
    <row r="188" s="5" customFormat="1" ht="12"/>
    <row r="189" s="5" customFormat="1" ht="12"/>
    <row r="190" s="5" customFormat="1" ht="12"/>
    <row r="191" s="5" customFormat="1" ht="12"/>
    <row r="192" s="5" customFormat="1" ht="12"/>
    <row r="193" s="5" customFormat="1" ht="12"/>
    <row r="194" s="5" customFormat="1" ht="12"/>
    <row r="195" s="5" customFormat="1" ht="12"/>
    <row r="196" s="5" customFormat="1" ht="12"/>
    <row r="197" s="5" customFormat="1" ht="12"/>
    <row r="198" s="5" customFormat="1" ht="12"/>
    <row r="199" s="5" customFormat="1" ht="12"/>
    <row r="200" s="5" customFormat="1" ht="12"/>
    <row r="201" s="5" customFormat="1" ht="12"/>
    <row r="202" s="5" customFormat="1" ht="12"/>
    <row r="203" s="5" customFormat="1" ht="12"/>
    <row r="204" s="5" customFormat="1" ht="12"/>
    <row r="205" s="5" customFormat="1" ht="12"/>
    <row r="206" s="5" customFormat="1" ht="12"/>
    <row r="207" s="5" customFormat="1" ht="12"/>
    <row r="208" s="5" customFormat="1" ht="12"/>
    <row r="209" s="5" customFormat="1" ht="12"/>
    <row r="210" s="5" customFormat="1" ht="12"/>
    <row r="211" s="5" customFormat="1" ht="12"/>
    <row r="212" s="5" customFormat="1" ht="12"/>
    <row r="213" s="5" customFormat="1" ht="12"/>
    <row r="214" s="5" customFormat="1" ht="12"/>
    <row r="215" s="5" customFormat="1" ht="12"/>
    <row r="216" s="5" customFormat="1" ht="12"/>
    <row r="217" s="5" customFormat="1" ht="12"/>
    <row r="218" s="5" customFormat="1" ht="12"/>
    <row r="219" s="5" customFormat="1" ht="12"/>
    <row r="220" s="5" customFormat="1" ht="12"/>
    <row r="221" s="5" customFormat="1" ht="12"/>
    <row r="222" s="5" customFormat="1" ht="12"/>
    <row r="223" s="5" customFormat="1" ht="12"/>
    <row r="224" s="5" customFormat="1" ht="12"/>
    <row r="225" s="5" customFormat="1" ht="12"/>
    <row r="226" s="5" customFormat="1" ht="12"/>
    <row r="227" s="5" customFormat="1" ht="12"/>
    <row r="228" s="5" customFormat="1" ht="12"/>
    <row r="229" s="5" customFormat="1" ht="12"/>
    <row r="230" s="5" customFormat="1" ht="12"/>
    <row r="231" s="5" customFormat="1" ht="12"/>
    <row r="232" s="5" customFormat="1" ht="12"/>
    <row r="233" s="5" customFormat="1" ht="12"/>
    <row r="234" s="5" customFormat="1" ht="12"/>
    <row r="235" s="5" customFormat="1" ht="12"/>
    <row r="236" s="5" customFormat="1" ht="12"/>
    <row r="237" s="5" customFormat="1" ht="12"/>
    <row r="238" s="5" customFormat="1" ht="12"/>
    <row r="239" s="5" customFormat="1" ht="12"/>
    <row r="240" s="5" customFormat="1" ht="12"/>
    <row r="241" s="5" customFormat="1" ht="12"/>
    <row r="242" s="5" customFormat="1" ht="12"/>
    <row r="243" s="5" customFormat="1" ht="12"/>
    <row r="244" s="5" customFormat="1" ht="12"/>
    <row r="245" s="5" customFormat="1" ht="12"/>
    <row r="246" s="5" customFormat="1" ht="12"/>
    <row r="247" s="5" customFormat="1" ht="12"/>
    <row r="248" s="5" customFormat="1" ht="12"/>
    <row r="249" s="5" customFormat="1" ht="12"/>
    <row r="250" s="5" customFormat="1" ht="12"/>
    <row r="251" s="5" customFormat="1" ht="12"/>
    <row r="252" s="5" customFormat="1" ht="12"/>
    <row r="253" s="5" customFormat="1" ht="12"/>
    <row r="254" s="5" customFormat="1" ht="12"/>
    <row r="255" s="5" customFormat="1" ht="12"/>
    <row r="256" s="5" customFormat="1" ht="12"/>
    <row r="257" s="5" customFormat="1" ht="12"/>
    <row r="258" s="5" customFormat="1" ht="12"/>
    <row r="259" s="5" customFormat="1" ht="12"/>
    <row r="260" s="5" customFormat="1" ht="12"/>
    <row r="261" s="5" customFormat="1" ht="12"/>
    <row r="262" s="5" customFormat="1" ht="12"/>
    <row r="263" s="5" customFormat="1" ht="12"/>
    <row r="264" s="5" customFormat="1" ht="12"/>
    <row r="265" s="5" customFormat="1" ht="12"/>
    <row r="266" s="5" customFormat="1" ht="12"/>
    <row r="267" s="5" customFormat="1" ht="12"/>
    <row r="268" s="5" customFormat="1" ht="12"/>
    <row r="269" s="5" customFormat="1" ht="12"/>
    <row r="270" s="5" customFormat="1" ht="12"/>
    <row r="271" s="5" customFormat="1" ht="12"/>
    <row r="272" s="5" customFormat="1" ht="12"/>
    <row r="273" s="5" customFormat="1" ht="12"/>
    <row r="274" s="5" customFormat="1" ht="12"/>
    <row r="275" s="5" customFormat="1" ht="12"/>
    <row r="276" s="5" customFormat="1" ht="12"/>
    <row r="277" s="5" customFormat="1" ht="12"/>
    <row r="278" s="5" customFormat="1" ht="12"/>
    <row r="279" s="5" customFormat="1" ht="12"/>
    <row r="280" s="5" customFormat="1" ht="12"/>
    <row r="281" s="5" customFormat="1" ht="12"/>
    <row r="282" s="5" customFormat="1" ht="12"/>
    <row r="283" s="5" customFormat="1" ht="12"/>
    <row r="284" s="5" customFormat="1" ht="12"/>
    <row r="285" s="5" customFormat="1" ht="12"/>
    <row r="286" s="5" customFormat="1" ht="12"/>
    <row r="287" s="5" customFormat="1" ht="12"/>
    <row r="288" s="5" customFormat="1" ht="12"/>
    <row r="289" s="5" customFormat="1" ht="12"/>
    <row r="290" s="5" customFormat="1" ht="12"/>
    <row r="291" s="5" customFormat="1" ht="12"/>
    <row r="292" s="5" customFormat="1" ht="12"/>
    <row r="293" s="5" customFormat="1" ht="12"/>
    <row r="294" s="5" customFormat="1" ht="12"/>
    <row r="295" s="5" customFormat="1" ht="12"/>
    <row r="296" s="5" customFormat="1" ht="12"/>
    <row r="297" s="5" customFormat="1" ht="12"/>
    <row r="298" s="5" customFormat="1" ht="12"/>
    <row r="299" s="5" customFormat="1" ht="12"/>
    <row r="300" s="5" customFormat="1" ht="12"/>
    <row r="301" s="5" customFormat="1" ht="12"/>
    <row r="302" s="5" customFormat="1" ht="12"/>
    <row r="303" s="5" customFormat="1" ht="12"/>
  </sheetData>
  <sheetProtection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CEDH</cp:lastModifiedBy>
  <cp:lastPrinted>2024-01-25T22:45:17Z</cp:lastPrinted>
  <dcterms:created xsi:type="dcterms:W3CDTF">2019-12-03T19:14:48Z</dcterms:created>
  <dcterms:modified xsi:type="dcterms:W3CDTF">2024-02-06T21:32:12Z</dcterms:modified>
  <cp:category/>
  <cp:version/>
  <cp:contentType/>
  <cp:contentStatus/>
</cp:coreProperties>
</file>