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35" yWindow="-135" windowWidth="23310" windowHeight="1263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<sst xmlns="http://schemas.openxmlformats.org/spreadsheetml/2006/main" count="36" uniqueCount="36">
  <si>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</si>
  <si>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</si>
  <si>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</si>
  <si>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</si>
  <si>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</si>
  <si>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</si>
  <si>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</si>
  <si>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</si>
  <si>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</si>
  <si>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</si>
  <si>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</si>
  <si>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</si>
  <si>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</si>
  <si>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</si>
  <si>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</si>
  <si>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</si>
  <si>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</si>
  <si>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</si>
  <si>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</si>
  <si>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</si>
  <si>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</si>
  <si>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</si>
  <si>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</si>
  <si>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</si>
  <si>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</si>
  <si>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</si>
  <si>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</si>
  <si>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</si>
  <si>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</si>
  <si>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</si>
  <si>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MUNICIPAL DE AGUA Y SANEAMIENTO DE SANTA ISABEL</t>
  </si>
  <si>
    <t>Del 01 de Enero al 31 de Diciembre de 2023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</si>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</sst>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zoomScale="60" zoomScaleNormal="100" workbookViewId="0">
      <selection activeCell="B35" sqref="B34:B35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23904422.859999999</v>
      </c>
      <c r="D8" s="7">
        <f>SUM(D10,D19)</f>
        <v>322480.84999999998</v>
      </c>
      <c r="E8" s="7">
        <f>SUM(E10,E19)</f>
        <v>381346.26</v>
      </c>
      <c r="F8" s="7">
        <f>C8+D8-E8</f>
        <v>23845557.449999999</v>
      </c>
      <c r="G8" s="7">
        <f>F8-C8</f>
        <v>-58865.410000000149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737108.09</v>
      </c>
      <c r="D10" s="7">
        <f>SUM(D11:D17)</f>
        <v>312023.44</v>
      </c>
      <c r="E10" s="7">
        <f>SUM(E11:E17)</f>
        <v>381346.26</v>
      </c>
      <c r="F10" s="7">
        <f t="shared" ref="F10:F17" si="0">C10+D10-E10</f>
        <v>667785.27</v>
      </c>
      <c r="G10" s="7">
        <f t="shared" ref="G10:G17" si="1">F10-C10</f>
        <v>-69322.819999999949</v>
      </c>
    </row>
    <row r="11" spans="2:7" x14ac:dyDescent="0.2">
      <c r="B11" s="3" t="s">
        <v>6</v>
      </c>
      <c r="C11" s="8">
        <v>206076.74</v>
      </c>
      <c r="D11" s="8">
        <v>279795.56</v>
      </c>
      <c r="E11" s="8">
        <v>363211.01</v>
      </c>
      <c r="F11" s="12">
        <f t="shared" si="0"/>
        <v>122661.28999999998</v>
      </c>
      <c r="G11" s="12">
        <f t="shared" si="1"/>
        <v>-83415.450000000012</v>
      </c>
    </row>
    <row r="12" spans="2:7" x14ac:dyDescent="0.2">
      <c r="B12" s="3" t="s">
        <v>7</v>
      </c>
      <c r="C12" s="8">
        <v>49</v>
      </c>
      <c r="D12" s="8">
        <v>0</v>
      </c>
      <c r="E12" s="8">
        <v>0</v>
      </c>
      <c r="F12" s="12">
        <f t="shared" si="0"/>
        <v>49</v>
      </c>
      <c r="G12" s="12">
        <f t="shared" si="1"/>
        <v>0</v>
      </c>
    </row>
    <row r="13" spans="2:7" x14ac:dyDescent="0.2">
      <c r="B13" s="3" t="s">
        <v>8</v>
      </c>
      <c r="C13" s="8">
        <v>513542.43</v>
      </c>
      <c r="D13" s="8">
        <v>32227.88</v>
      </c>
      <c r="E13" s="8">
        <v>18135.25</v>
      </c>
      <c r="F13" s="12">
        <f t="shared" si="0"/>
        <v>527635.05999999994</v>
      </c>
      <c r="G13" s="12">
        <f t="shared" si="1"/>
        <v>14092.629999999946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17439.919999999998</v>
      </c>
      <c r="D15" s="8">
        <v>0</v>
      </c>
      <c r="E15" s="8">
        <v>0</v>
      </c>
      <c r="F15" s="12">
        <f t="shared" si="0"/>
        <v>17439.919999999998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23167314.77</v>
      </c>
      <c r="D19" s="7">
        <f>SUM(D20:D28)</f>
        <v>10457.41</v>
      </c>
      <c r="E19" s="7">
        <f>SUM(E20:E28)</f>
        <v>0</v>
      </c>
      <c r="F19" s="7">
        <f t="shared" ref="F19:F28" si="2">C19+D19-E19</f>
        <v>23177772.18</v>
      </c>
      <c r="G19" s="7">
        <f t="shared" ref="G19:G28" si="3">F19-C19</f>
        <v>10457.410000000149</v>
      </c>
    </row>
    <row r="20" spans="1:7" x14ac:dyDescent="0.2">
      <c r="B20" s="3" t="s">
        <v>14</v>
      </c>
      <c r="C20" s="8">
        <v>1475822.19</v>
      </c>
      <c r="D20" s="8">
        <v>0</v>
      </c>
      <c r="E20" s="8">
        <v>0</v>
      </c>
      <c r="F20" s="12">
        <f t="shared" si="2"/>
        <v>1475822.19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19757427.629999999</v>
      </c>
      <c r="D22" s="8">
        <v>0</v>
      </c>
      <c r="E22" s="8">
        <v>0</v>
      </c>
      <c r="F22" s="12">
        <f t="shared" si="2"/>
        <v>19757427.629999999</v>
      </c>
      <c r="G22" s="12">
        <f t="shared" si="3"/>
        <v>0</v>
      </c>
    </row>
    <row r="23" spans="1:7" x14ac:dyDescent="0.2">
      <c r="B23" s="3" t="s">
        <v>18</v>
      </c>
      <c r="C23" s="8">
        <v>1934064.95</v>
      </c>
      <c r="D23" s="8">
        <v>10457.41</v>
      </c>
      <c r="E23" s="8">
        <v>0</v>
      </c>
      <c r="F23" s="12">
        <f t="shared" si="2"/>
        <v>1944522.3599999999</v>
      </c>
      <c r="G23" s="12">
        <f t="shared" si="3"/>
        <v>10457.409999999916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pans="2:4" s="18" customFormat="1" x14ac:dyDescent="0.2"/>
    <row r="34" spans="2:4" s="18" customFormat="1" x14ac:dyDescent="0.2"/>
    <row r="35" spans="2:4" s="18" customFormat="1" x14ac:dyDescent="0.2">
      <c r="B35" s="18" t="s">
        <v>32</v>
      </c>
      <c r="D35" s="18" t="s">
        <v>33</v>
      </c>
    </row>
    <row r="36" spans="2:4" s="18" customFormat="1" x14ac:dyDescent="0.2">
      <c r="B36" s="18" t="s">
        <v>34</v>
      </c>
      <c r="D36" s="18" t="s">
        <v>35</v>
      </c>
    </row>
    <row r="37" spans="2:4" s="18" customFormat="1" x14ac:dyDescent="0.2"/>
    <row r="38" spans="2:4" s="18" customFormat="1" x14ac:dyDescent="0.2"/>
    <row r="39" spans="2:4" s="18" customFormat="1" x14ac:dyDescent="0.2"/>
    <row r="40" spans="2:4" s="18" customFormat="1" x14ac:dyDescent="0.2"/>
    <row r="41" spans="2:4" s="18" customFormat="1" x14ac:dyDescent="0.2"/>
    <row r="42" spans="2:4" s="18" customFormat="1" x14ac:dyDescent="0.2"/>
    <row r="43" spans="2:4" s="18" customFormat="1" x14ac:dyDescent="0.2"/>
    <row r="44" spans="2:4" s="18" customFormat="1" x14ac:dyDescent="0.2"/>
    <row r="45" spans="2:4" s="18" customFormat="1" x14ac:dyDescent="0.2"/>
    <row r="46" spans="2:4" s="18" customFormat="1" x14ac:dyDescent="0.2"/>
    <row r="47" spans="2:4" s="18" customFormat="1" x14ac:dyDescent="0.2"/>
    <row r="48" spans="2:4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2024-01-31T23:17:50Z</cp:lastPrinted>
  <dcterms:created xsi:type="dcterms:W3CDTF">2019-12-03T19:14:48Z</dcterms:created>
  <dcterms:modified xsi:type="dcterms:W3CDTF">2024-01-31T23:19:39Z</dcterms:modified>
</cp:coreProperties>
</file>