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uxiliar1\Downloads\ARCHIVOS VIELKA\INFORME 2023 OBRAS\Nueva carpeta\2024\CUENTA PUBLICA\"/>
    </mc:Choice>
  </mc:AlternateContent>
  <xr:revisionPtr revIDLastSave="0" documentId="13_ncr:1_{656EF7F0-2380-486A-99E8-099217A0F775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040" xr2:uid="{00000000-000D-0000-FFFF-FFFF00000000}"/>
  </bookViews>
  <sheets>
    <sheet name="EAA" sheetId="1" r:id="rId1"/>
  </sheets>
  <definedNames>
    <definedName name="ANEXO">#REF!</definedName>
    <definedName name="_xlnm.Print_Area" localSheetId="0">EAA!$A$1:$G$40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<sst xmlns="http://schemas.openxmlformats.org/spreadsheetml/2006/main" count="31" uniqueCount="31">
  <si>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</si>
  <si>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</si>
  <si>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</si>
  <si>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</si>
  <si>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</si>
  <si>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</si>
  <si>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</si>
  <si>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</si>
  <si>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</si>
  <si>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</si>
  <si>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</si>
  <si>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</si>
  <si>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</si>
  <si>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</si>
  <si>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</si>
  <si>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</si>
  <si>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</si>
  <si>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</si>
  <si>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</si>
  <si>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</si>
  <si>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</si>
  <si>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</si>
  <si>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</si>
  <si>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</si>
  <si>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</si>
  <si>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</si>
  <si>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</si>
  <si>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</si>
  <si>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</si>
  <si>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SANEAMENTO DE GUACHOCHI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</si>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</sst>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12" xfId="1" applyNumberFormat="1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29</xdr:row>
      <xdr:rowOff>130052</xdr:rowOff>
    </xdr:from>
    <xdr:to>
      <xdr:col>1</xdr:col>
      <xdr:colOff>2684194</xdr:colOff>
      <xdr:row>39</xdr:row>
      <xdr:rowOff>138798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DAD00AA-CA43-4927-9313-B18FBB3241A4}"/>
            </a:ext>
          </a:extLst>
        </xdr:cNvPr>
        <xdr:cNvSpPr txBox="1"/>
      </xdr:nvSpPr>
      <xdr:spPr>
        <a:xfrm>
          <a:off x="152400" y="5708981"/>
          <a:ext cx="2716462" cy="1573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  <a:r>
            <a:rPr lang="es-MX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332408</xdr:colOff>
      <xdr:row>29</xdr:row>
      <xdr:rowOff>125341</xdr:rowOff>
    </xdr:from>
    <xdr:to>
      <xdr:col>6</xdr:col>
      <xdr:colOff>637678</xdr:colOff>
      <xdr:row>39</xdr:row>
      <xdr:rowOff>150098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AF3868-1E91-4720-8820-3E1520EED73F}"/>
            </a:ext>
          </a:extLst>
        </xdr:cNvPr>
        <xdr:cNvSpPr txBox="1"/>
      </xdr:nvSpPr>
      <xdr:spPr>
        <a:xfrm>
          <a:off x="4220163" y="5704270"/>
          <a:ext cx="2696239" cy="1589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/>
            <a:t> 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126352</xdr:colOff>
      <xdr:row>29</xdr:row>
      <xdr:rowOff>126352</xdr:rowOff>
    </xdr:from>
    <xdr:to>
      <xdr:col>6</xdr:col>
      <xdr:colOff>388776</xdr:colOff>
      <xdr:row>34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449AE57-9FAF-4D12-B823-E1267D9DCA9E}"/>
            </a:ext>
          </a:extLst>
        </xdr:cNvPr>
        <xdr:cNvSpPr txBox="1"/>
      </xdr:nvSpPr>
      <xdr:spPr>
        <a:xfrm>
          <a:off x="311020" y="5705281"/>
          <a:ext cx="6356480" cy="660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BAJO PROTESTA DE DECIR, LA VERDAD DECLARAMOS QUE LOS ESTADOS FINANCIEROS Y SUS NOTAS SON ABLEMENTE CORRECTOS Y SON RESPONSABILIDAD DEL EMISOR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view="pageBreakPreview" topLeftCell="A22" zoomScale="98" zoomScaleNormal="100" zoomScaleSheetLayoutView="98" workbookViewId="0">
      <selection activeCell="H31" sqref="H31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.28515625" style="13" customWidth="1"/>
    <col min="4" max="4" width="15.5703125" style="13" customWidth="1"/>
    <col min="5" max="5" width="16.140625" style="13" customWidth="1"/>
    <col min="6" max="6" width="16.28515625" style="13" customWidth="1"/>
    <col min="7" max="7" width="16.855468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179890549.77000001</v>
      </c>
      <c r="D8" s="7">
        <f>SUM(D10,D19)</f>
        <v>91425146.290000007</v>
      </c>
      <c r="E8" s="7">
        <f>SUM(E10,E19)</f>
        <v>70269351.109999999</v>
      </c>
      <c r="F8" s="7">
        <f>C8+D8-E8</f>
        <v>201046344.94999999</v>
      </c>
      <c r="G8" s="7">
        <f>F8-C8</f>
        <v>21155795.179999977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6893973.5</v>
      </c>
      <c r="D10" s="7">
        <f>SUM(D11:D17)</f>
        <v>66327935.850000001</v>
      </c>
      <c r="E10" s="7">
        <f>SUM(E11:E17)</f>
        <v>66022266.150000006</v>
      </c>
      <c r="F10" s="7">
        <f t="shared" ref="F10:F17" si="0">C10+D10-E10</f>
        <v>7199643.1999999881</v>
      </c>
      <c r="G10" s="7">
        <f t="shared" ref="G10:G17" si="1">F10-C10</f>
        <v>305669.69999998808</v>
      </c>
    </row>
    <row r="11" spans="2:7" x14ac:dyDescent="0.2">
      <c r="B11" s="3" t="s">
        <v>6</v>
      </c>
      <c r="C11" s="20">
        <v>1379090.14</v>
      </c>
      <c r="D11" s="21">
        <v>30854452.219999999</v>
      </c>
      <c r="E11" s="21">
        <v>30097760.010000002</v>
      </c>
      <c r="F11" s="12">
        <f t="shared" si="0"/>
        <v>2135782.3499999978</v>
      </c>
      <c r="G11" s="12">
        <f t="shared" si="1"/>
        <v>756692.20999999787</v>
      </c>
    </row>
    <row r="12" spans="2:7" x14ac:dyDescent="0.2">
      <c r="B12" s="3" t="s">
        <v>7</v>
      </c>
      <c r="C12" s="20">
        <v>5512518.9800000004</v>
      </c>
      <c r="D12" s="21">
        <v>35473483.630000003</v>
      </c>
      <c r="E12" s="21">
        <v>35924506.140000001</v>
      </c>
      <c r="F12" s="12">
        <f t="shared" si="0"/>
        <v>5061496.4699999988</v>
      </c>
      <c r="G12" s="12">
        <f t="shared" si="1"/>
        <v>-451022.51000000164</v>
      </c>
    </row>
    <row r="13" spans="2:7" x14ac:dyDescent="0.2">
      <c r="B13" s="3" t="s">
        <v>8</v>
      </c>
      <c r="C13" s="20">
        <v>2364.38</v>
      </c>
      <c r="D13" s="19">
        <v>0</v>
      </c>
      <c r="E13" s="8">
        <v>0</v>
      </c>
      <c r="F13" s="12">
        <f t="shared" si="0"/>
        <v>2364.38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172996576.27000001</v>
      </c>
      <c r="D19" s="7">
        <f>SUM(D20:D28)</f>
        <v>25097210.440000001</v>
      </c>
      <c r="E19" s="7">
        <f>SUM(E20:E28)</f>
        <v>4247084.96</v>
      </c>
      <c r="F19" s="7">
        <f t="shared" ref="F19:F28" si="2">C19+D19-E19</f>
        <v>193846701.75</v>
      </c>
      <c r="G19" s="7">
        <f t="shared" ref="G19:G28" si="3">F19-C19</f>
        <v>20850125.479999989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3160</v>
      </c>
      <c r="D21" s="8">
        <v>0</v>
      </c>
      <c r="E21" s="8">
        <v>0</v>
      </c>
      <c r="F21" s="12">
        <f t="shared" si="2"/>
        <v>3160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170146822.56</v>
      </c>
      <c r="D22" s="21">
        <v>23454673.16</v>
      </c>
      <c r="E22" s="21">
        <v>4247084.96</v>
      </c>
      <c r="F22" s="12">
        <f t="shared" si="2"/>
        <v>189354410.75999999</v>
      </c>
      <c r="G22" s="12">
        <f t="shared" si="3"/>
        <v>19207588.199999988</v>
      </c>
    </row>
    <row r="23" spans="1:7" x14ac:dyDescent="0.2">
      <c r="B23" s="3" t="s">
        <v>18</v>
      </c>
      <c r="C23" s="8">
        <v>2842625.37</v>
      </c>
      <c r="D23" s="21">
        <v>1582217.28</v>
      </c>
      <c r="E23" s="8">
        <v>0</v>
      </c>
      <c r="F23" s="12">
        <f t="shared" si="2"/>
        <v>4424842.6500000004</v>
      </c>
      <c r="G23" s="12">
        <f t="shared" si="3"/>
        <v>1582217.2800000003</v>
      </c>
    </row>
    <row r="24" spans="1:7" x14ac:dyDescent="0.2">
      <c r="B24" s="3" t="s">
        <v>19</v>
      </c>
      <c r="C24" s="8">
        <v>3968.34</v>
      </c>
      <c r="D24" s="21">
        <v>60320</v>
      </c>
      <c r="E24" s="8">
        <v>0</v>
      </c>
      <c r="F24" s="12">
        <f t="shared" si="2"/>
        <v>64288.34</v>
      </c>
      <c r="G24" s="12">
        <f t="shared" si="3"/>
        <v>60320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="18" customFormat="1" x14ac:dyDescent="0.2"/>
    <row r="34" s="18" customFormat="1" x14ac:dyDescent="0.2"/>
    <row r="35" s="18" customFormat="1" x14ac:dyDescent="0.2"/>
    <row r="36" s="18" customFormat="1" x14ac:dyDescent="0.2"/>
    <row r="37" s="18" customFormat="1" x14ac:dyDescent="0.2"/>
    <row r="38" s="18" customFormat="1" x14ac:dyDescent="0.2"/>
    <row r="39" s="18" customFormat="1" x14ac:dyDescent="0.2"/>
    <row r="40" s="18" customFormat="1" x14ac:dyDescent="0.2"/>
    <row r="41" s="18" customFormat="1" x14ac:dyDescent="0.2"/>
    <row r="42" s="18" customFormat="1" x14ac:dyDescent="0.2"/>
    <row r="43" s="18" customFormat="1" x14ac:dyDescent="0.2"/>
    <row r="44" s="18" customFormat="1" x14ac:dyDescent="0.2"/>
    <row r="45" s="18" customFormat="1" x14ac:dyDescent="0.2"/>
    <row r="46" s="18" customFormat="1" x14ac:dyDescent="0.2"/>
    <row r="47" s="18" customFormat="1" x14ac:dyDescent="0.2"/>
    <row r="4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Auxiliar1</cp:lastModifiedBy>
  <cp:lastPrinted>2024-01-30T21:11:47Z</cp:lastPrinted>
  <dcterms:created xsi:type="dcterms:W3CDTF">2019-12-03T19:14:48Z</dcterms:created>
  <dcterms:modified xsi:type="dcterms:W3CDTF">2024-01-30T21:12:16Z</dcterms:modified>
</cp:coreProperties>
</file>