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elaH\Desktop\2022\OGW\2023\PUBLICACIONES PORTALES\CUENTA PUBLICA\CUENTA PUBLICA ANUAL\"/>
    </mc:Choice>
  </mc:AlternateContent>
  <xr:revisionPtr revIDLastSave="0" documentId="13_ncr:1_{4E8EF46C-94A5-4D43-89AE-CC43BD90FFA9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<sst xmlns="http://schemas.openxmlformats.org/spreadsheetml/2006/main" count="32" uniqueCount="32">
  <si>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</si>
  <si>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</si>
  <si>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</si>
  <si>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</si>
  <si>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</si>
  <si>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</si>
  <si>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</si>
  <si>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</si>
  <si>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</si>
  <si>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</si>
  <si>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</si>
  <si>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</si>
  <si>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</si>
  <si>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</si>
  <si>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</si>
  <si>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</si>
  <si>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</si>
  <si>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</si>
  <si>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</si>
  <si>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</si>
  <si>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</si>
  <si>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</si>
  <si>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</si>
  <si>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</si>
  <si>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</si>
  <si>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</si>
  <si>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</si>
  <si>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</si>
  <si>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</si>
  <si>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</si>
  <si>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>JUNTA CENTRAL DE AGUA Y SANEAMIENTO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</si>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</sst>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8" fillId="0" borderId="0" xfId="0" applyFont="1"/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33</xdr:row>
      <xdr:rowOff>32106</xdr:rowOff>
    </xdr:from>
    <xdr:to>
      <xdr:col>6</xdr:col>
      <xdr:colOff>942976</xdr:colOff>
      <xdr:row>40</xdr:row>
      <xdr:rowOff>80961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C5C0C6-B332-467F-A89D-F870950CFB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51" t="51357" r="63828" b="39774"/>
        <a:stretch/>
      </xdr:blipFill>
      <xdr:spPr bwMode="auto">
        <a:xfrm>
          <a:off x="200026" y="6175731"/>
          <a:ext cx="7658100" cy="11156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G41" sqref="B2:G41"/>
    </sheetView>
  </sheetViews>
  <sheetFormatPr baseColWidth="10" defaultColWidth="11.5703125" defaultRowHeight="12" x14ac:dyDescent="0.2"/>
  <cols>
    <col min="1" max="1" width="2.7109375" style="13" customWidth="1"/>
    <col min="2" max="2" width="43.28515625" style="13" customWidth="1"/>
    <col min="3" max="3" width="13.7109375" style="13" customWidth="1"/>
    <col min="4" max="5" width="15.140625" style="13" bestFit="1" customWidth="1"/>
    <col min="6" max="6" width="13.7109375" style="13" customWidth="1"/>
    <col min="7" max="7" width="14.28515625" style="13" bestFit="1" customWidth="1"/>
    <col min="8" max="16384" width="11.5703125" style="13"/>
  </cols>
  <sheetData>
    <row r="1" spans="2:7" ht="12.75" thickBot="1" x14ac:dyDescent="0.25"/>
    <row r="2" spans="2:7" x14ac:dyDescent="0.2">
      <c r="B2" s="20" t="s">
        <v>30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31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702864595.35000002</v>
      </c>
      <c r="D8" s="7">
        <f>SUM(D10,D19)</f>
        <v>2566365265.52</v>
      </c>
      <c r="E8" s="7">
        <f>SUM(E10,E19)</f>
        <v>2314352653.2599998</v>
      </c>
      <c r="F8" s="7">
        <f>C8+D8-E8</f>
        <v>954877207.61000013</v>
      </c>
      <c r="G8" s="7">
        <f>F8-C8</f>
        <v>252012612.26000011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395189214.25</v>
      </c>
      <c r="D10" s="7">
        <f>SUM(D11:D17)</f>
        <v>2236471766.73</v>
      </c>
      <c r="E10" s="7">
        <f>SUM(E11:E17)</f>
        <v>2240390504.9499998</v>
      </c>
      <c r="F10" s="7">
        <f t="shared" ref="F10:F17" si="0">C10+D10-E10</f>
        <v>391270476.03000021</v>
      </c>
      <c r="G10" s="7">
        <f t="shared" ref="G10:G17" si="1">F10-C10</f>
        <v>-3918738.2199997902</v>
      </c>
    </row>
    <row r="11" spans="2:7" x14ac:dyDescent="0.2">
      <c r="B11" s="3" t="s">
        <v>6</v>
      </c>
      <c r="C11" s="8">
        <v>236993780</v>
      </c>
      <c r="D11" s="8">
        <v>1480095736.2</v>
      </c>
      <c r="E11" s="8">
        <v>1417198811.8800001</v>
      </c>
      <c r="F11" s="12">
        <f t="shared" si="0"/>
        <v>299890704.31999993</v>
      </c>
      <c r="G11" s="12">
        <f t="shared" si="1"/>
        <v>62896924.319999933</v>
      </c>
    </row>
    <row r="12" spans="2:7" x14ac:dyDescent="0.2">
      <c r="B12" s="3" t="s">
        <v>7</v>
      </c>
      <c r="C12" s="8">
        <v>148803686.81</v>
      </c>
      <c r="D12" s="8">
        <v>643729921.30999994</v>
      </c>
      <c r="E12" s="8">
        <v>758903688.67999995</v>
      </c>
      <c r="F12" s="12">
        <f t="shared" si="0"/>
        <v>33629919.439999938</v>
      </c>
      <c r="G12" s="12">
        <f t="shared" si="1"/>
        <v>-115173767.37000006</v>
      </c>
    </row>
    <row r="13" spans="2:7" x14ac:dyDescent="0.2">
      <c r="B13" s="3" t="s">
        <v>8</v>
      </c>
      <c r="C13" s="8">
        <v>25636957.149999999</v>
      </c>
      <c r="D13" s="8">
        <v>86622863.200000003</v>
      </c>
      <c r="E13" s="8">
        <v>54509968.079999998</v>
      </c>
      <c r="F13" s="12">
        <f t="shared" si="0"/>
        <v>57749852.269999996</v>
      </c>
      <c r="G13" s="12">
        <f t="shared" si="1"/>
        <v>32112895.119999997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118402.59</v>
      </c>
      <c r="D15" s="8">
        <v>0</v>
      </c>
      <c r="E15" s="8">
        <v>118402.59</v>
      </c>
      <c r="F15" s="12">
        <f t="shared" si="0"/>
        <v>0</v>
      </c>
      <c r="G15" s="12">
        <f t="shared" si="1"/>
        <v>-118402.59</v>
      </c>
    </row>
    <row r="16" spans="2:7" ht="24" x14ac:dyDescent="0.2">
      <c r="B16" s="3" t="s">
        <v>11</v>
      </c>
      <c r="C16" s="8">
        <v>-16365157.9</v>
      </c>
      <c r="D16" s="8">
        <v>26023246.02</v>
      </c>
      <c r="E16" s="8">
        <v>9658088.1199999992</v>
      </c>
      <c r="F16" s="12">
        <f t="shared" si="0"/>
        <v>0</v>
      </c>
      <c r="G16" s="12">
        <f t="shared" si="1"/>
        <v>16365157.9</v>
      </c>
    </row>
    <row r="17" spans="1:7" x14ac:dyDescent="0.2">
      <c r="B17" s="3" t="s">
        <v>12</v>
      </c>
      <c r="C17" s="8">
        <v>1545.6</v>
      </c>
      <c r="D17" s="8">
        <v>0</v>
      </c>
      <c r="E17" s="8">
        <v>1545.6</v>
      </c>
      <c r="F17" s="12">
        <f t="shared" si="0"/>
        <v>0</v>
      </c>
      <c r="G17" s="12">
        <f t="shared" si="1"/>
        <v>-1545.6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307675381.10000002</v>
      </c>
      <c r="D19" s="7">
        <f>SUM(D20:D28)</f>
        <v>329893498.78999996</v>
      </c>
      <c r="E19" s="7">
        <f>SUM(E20:E28)</f>
        <v>73962148.310000002</v>
      </c>
      <c r="F19" s="7">
        <f t="shared" ref="F19:F28" si="2">C19+D19-E19</f>
        <v>563606731.57999992</v>
      </c>
      <c r="G19" s="7">
        <f t="shared" ref="G19:G28" si="3">F19-C19</f>
        <v>255931350.4799999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121771307.83</v>
      </c>
      <c r="E21" s="8">
        <v>12358709.439999999</v>
      </c>
      <c r="F21" s="12">
        <f t="shared" si="2"/>
        <v>109412598.39</v>
      </c>
      <c r="G21" s="12">
        <f t="shared" si="3"/>
        <v>109412598.39</v>
      </c>
    </row>
    <row r="22" spans="1:7" ht="24" x14ac:dyDescent="0.2">
      <c r="A22" s="16" t="s">
        <v>16</v>
      </c>
      <c r="B22" s="3" t="s">
        <v>17</v>
      </c>
      <c r="C22" s="8">
        <v>304028400.66000003</v>
      </c>
      <c r="D22" s="8">
        <v>200688713.5</v>
      </c>
      <c r="E22" s="8">
        <v>50518288.609999999</v>
      </c>
      <c r="F22" s="12">
        <f t="shared" si="2"/>
        <v>454198825.55000001</v>
      </c>
      <c r="G22" s="12">
        <f t="shared" si="3"/>
        <v>150170424.88999999</v>
      </c>
    </row>
    <row r="23" spans="1:7" x14ac:dyDescent="0.2">
      <c r="B23" s="3" t="s">
        <v>18</v>
      </c>
      <c r="C23" s="8">
        <v>82320561.510000005</v>
      </c>
      <c r="D23" s="8">
        <v>7226734.1399999997</v>
      </c>
      <c r="E23" s="8">
        <v>0</v>
      </c>
      <c r="F23" s="12">
        <f t="shared" si="2"/>
        <v>89547295.650000006</v>
      </c>
      <c r="G23" s="12">
        <f t="shared" si="3"/>
        <v>7226734.1400000006</v>
      </c>
    </row>
    <row r="24" spans="1:7" x14ac:dyDescent="0.2">
      <c r="B24" s="3" t="s">
        <v>19</v>
      </c>
      <c r="C24" s="8">
        <v>1992689.57</v>
      </c>
      <c r="D24" s="8">
        <v>206743.32</v>
      </c>
      <c r="E24" s="8">
        <v>0</v>
      </c>
      <c r="F24" s="12">
        <f t="shared" si="2"/>
        <v>2199432.89</v>
      </c>
      <c r="G24" s="12">
        <f t="shared" si="3"/>
        <v>206743.32000000007</v>
      </c>
    </row>
    <row r="25" spans="1:7" ht="24" x14ac:dyDescent="0.2">
      <c r="B25" s="3" t="s">
        <v>20</v>
      </c>
      <c r="C25" s="8">
        <v>-80666270.640000001</v>
      </c>
      <c r="D25" s="8">
        <v>0</v>
      </c>
      <c r="E25" s="8">
        <v>11085150.26</v>
      </c>
      <c r="F25" s="12">
        <f t="shared" si="2"/>
        <v>-91751420.900000006</v>
      </c>
      <c r="G25" s="12">
        <f t="shared" si="3"/>
        <v>-11085150.260000005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9" t="s">
        <v>29</v>
      </c>
    </row>
    <row r="31" spans="1:7" s="18" customFormat="1" x14ac:dyDescent="0.2"/>
    <row r="32" spans="1:7" s="18" customFormat="1" ht="12.75" x14ac:dyDescent="0.2">
      <c r="B32" s="17"/>
    </row>
    <row r="33" s="18" customFormat="1" x14ac:dyDescent="0.2"/>
    <row r="34" s="18" customFormat="1" x14ac:dyDescent="0.2"/>
    <row r="35" s="18" customFormat="1" x14ac:dyDescent="0.2"/>
    <row r="36" s="18" customFormat="1" x14ac:dyDescent="0.2"/>
    <row r="37" s="18" customFormat="1" x14ac:dyDescent="0.2"/>
    <row r="38" s="18" customFormat="1" x14ac:dyDescent="0.2"/>
    <row r="39" s="18" customFormat="1" x14ac:dyDescent="0.2"/>
    <row r="40" s="18" customFormat="1" x14ac:dyDescent="0.2"/>
    <row r="41" s="18" customFormat="1" x14ac:dyDescent="0.2"/>
    <row r="42" s="18" customFormat="1" x14ac:dyDescent="0.2"/>
    <row r="43" s="18" customFormat="1" x14ac:dyDescent="0.2"/>
    <row r="44" s="18" customFormat="1" x14ac:dyDescent="0.2"/>
    <row r="45" s="18" customFormat="1" x14ac:dyDescent="0.2"/>
    <row r="46" s="18" customFormat="1" x14ac:dyDescent="0.2"/>
    <row r="47" s="18" customFormat="1" x14ac:dyDescent="0.2"/>
    <row r="4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imLK8IzTQSRiJACfJNpuaeg6LwlwttcPDtGzO/+p0b7XfUfGeJFLGBnCwRBjmL2qsr3AlczxqPIKLe62IVEUAQ==" saltValue="V8DiGy/BmWabMofnGFrEz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2024-02-01T17:42:22Z</cp:lastPrinted>
  <dcterms:created xsi:type="dcterms:W3CDTF">2019-12-03T19:14:48Z</dcterms:created>
  <dcterms:modified xsi:type="dcterms:W3CDTF">2024-02-01T17:44:12Z</dcterms:modified>
</cp:coreProperties>
</file>