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ERVEROTV\Contabilidad\OTV-AÑO 2023\SISTEMA DE INFORMACION FINANCIERA\4TO TRIM 2023\FORMATOS SIF CARGA 44TO TRIM 2023\"/>
    </mc:Choice>
  </mc:AlternateContent>
  <xr:revisionPtr revIDLastSave="0" documentId="13_ncr:1_{843B82ED-38FC-458C-B2DE-F7FDEF18767B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28920" yWindow="-105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<sst xmlns="http://schemas.openxmlformats.org/spreadsheetml/2006/main" count="37" uniqueCount="37">
  <si>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</si>
  <si>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</si>
  <si>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</si>
  <si>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</si>
  <si>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</si>
  <si>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</si>
  <si>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</si>
  <si>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</si>
  <si>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</si>
  <si>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</si>
  <si>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</si>
  <si>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</si>
  <si>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</si>
  <si>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</si>
  <si>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</si>
  <si>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</si>
  <si>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</si>
  <si>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</si>
  <si>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</si>
  <si>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</si>
  <si>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</si>
  <si>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</si>
  <si>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</si>
  <si>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</si>
  <si>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</si>
  <si>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</si>
  <si>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</si>
  <si>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</si>
  <si>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</si>
  <si>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</si>
  <si>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OPERADORA DE TRANSPORTE VIVEBUS CHIHUAHUA</t>
  </si>
  <si>
    <t>C.P. MARIA GUADALUPE SANDOVAL CHAPARRO</t>
  </si>
  <si>
    <t>DIRECTORA ADMINISTRATIVA</t>
  </si>
  <si>
    <t>C.P. LILIANA DURAN ALCANTAR</t>
  </si>
  <si>
    <t>JEFA DEPTO RECURSOS FINANCIEROS</t>
  </si>
  <si>
    <t>Y CONTABILIDAD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</si>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</sst>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2" sqref="B2:G36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4.28515625" style="13" bestFit="1" customWidth="1"/>
    <col min="4" max="5" width="13.7109375" style="13" customWidth="1"/>
    <col min="6" max="6" width="14.28515625" style="13" bestFit="1" customWidth="1"/>
    <col min="7" max="7" width="20.1406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36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171196855</v>
      </c>
      <c r="D8" s="7">
        <f>SUM(D10,D19)</f>
        <v>441632433</v>
      </c>
      <c r="E8" s="7">
        <f>SUM(E10,E19)</f>
        <v>453677822</v>
      </c>
      <c r="F8" s="7">
        <f>C8+D8-E8</f>
        <v>159151466</v>
      </c>
      <c r="G8" s="7">
        <f>F8-C8</f>
        <v>-12045389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3320406</v>
      </c>
      <c r="D10" s="7">
        <f>SUM(D11:D17)</f>
        <v>438667616</v>
      </c>
      <c r="E10" s="7">
        <f>SUM(E11:E17)</f>
        <v>421126831</v>
      </c>
      <c r="F10" s="7">
        <f t="shared" ref="F10:F17" si="0">C10+D10-E10</f>
        <v>20861191</v>
      </c>
      <c r="G10" s="7">
        <f t="shared" ref="G10:G17" si="1">F10-C10</f>
        <v>17540785</v>
      </c>
    </row>
    <row r="11" spans="2:7" x14ac:dyDescent="0.2">
      <c r="B11" s="3" t="s">
        <v>6</v>
      </c>
      <c r="C11" s="8">
        <v>2475983</v>
      </c>
      <c r="D11" s="8">
        <v>350514743</v>
      </c>
      <c r="E11" s="8">
        <v>333036028</v>
      </c>
      <c r="F11" s="12">
        <f t="shared" si="0"/>
        <v>19954698</v>
      </c>
      <c r="G11" s="12">
        <f t="shared" si="1"/>
        <v>17478715</v>
      </c>
    </row>
    <row r="12" spans="2:7" x14ac:dyDescent="0.2">
      <c r="B12" s="3" t="s">
        <v>7</v>
      </c>
      <c r="C12" s="8">
        <v>818226</v>
      </c>
      <c r="D12" s="8">
        <v>87542391</v>
      </c>
      <c r="E12" s="8">
        <v>87583335</v>
      </c>
      <c r="F12" s="12">
        <f t="shared" si="0"/>
        <v>777282</v>
      </c>
      <c r="G12" s="12">
        <f t="shared" si="1"/>
        <v>-40944</v>
      </c>
    </row>
    <row r="13" spans="2:7" x14ac:dyDescent="0.2">
      <c r="B13" s="3" t="s">
        <v>8</v>
      </c>
      <c r="C13" s="8">
        <v>26197</v>
      </c>
      <c r="D13" s="8">
        <v>610482</v>
      </c>
      <c r="E13" s="8">
        <v>507468</v>
      </c>
      <c r="F13" s="12">
        <f t="shared" si="0"/>
        <v>129211</v>
      </c>
      <c r="G13" s="12">
        <f t="shared" si="1"/>
        <v>103014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167876449</v>
      </c>
      <c r="D19" s="7">
        <f>SUM(D20:D28)</f>
        <v>2964817</v>
      </c>
      <c r="E19" s="7">
        <f>SUM(E20:E28)</f>
        <v>32550991</v>
      </c>
      <c r="F19" s="7">
        <f t="shared" ref="F19:F28" si="2">C19+D19-E19</f>
        <v>138290275</v>
      </c>
      <c r="G19" s="7">
        <f t="shared" ref="G19:G28" si="3">F19-C19</f>
        <v>-29586174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80952730</v>
      </c>
      <c r="D21" s="8">
        <v>0</v>
      </c>
      <c r="E21" s="8">
        <v>6289420</v>
      </c>
      <c r="F21" s="12">
        <f t="shared" si="2"/>
        <v>74663310</v>
      </c>
      <c r="G21" s="12">
        <f t="shared" si="3"/>
        <v>-6289420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204554175</v>
      </c>
      <c r="D23" s="8">
        <v>2964817</v>
      </c>
      <c r="E23" s="8">
        <v>0</v>
      </c>
      <c r="F23" s="12">
        <f t="shared" si="2"/>
        <v>207518992</v>
      </c>
      <c r="G23" s="12">
        <f t="shared" si="3"/>
        <v>2964817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-117630456</v>
      </c>
      <c r="D25" s="8">
        <v>0</v>
      </c>
      <c r="E25" s="8">
        <v>26261571</v>
      </c>
      <c r="F25" s="12">
        <f t="shared" si="2"/>
        <v>-143892027</v>
      </c>
      <c r="G25" s="12">
        <f t="shared" si="3"/>
        <v>-26261571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pans="2:7" s="18" customFormat="1" x14ac:dyDescent="0.2">
      <c r="B33" s="20"/>
      <c r="F33" s="20"/>
      <c r="G33" s="20"/>
    </row>
    <row r="34" spans="2:7" s="18" customFormat="1" x14ac:dyDescent="0.2">
      <c r="B34" s="18" t="s">
        <v>31</v>
      </c>
      <c r="F34" s="18" t="s">
        <v>33</v>
      </c>
    </row>
    <row r="35" spans="2:7" s="18" customFormat="1" x14ac:dyDescent="0.2">
      <c r="B35" s="18" t="s">
        <v>32</v>
      </c>
      <c r="F35" s="18" t="s">
        <v>34</v>
      </c>
    </row>
    <row r="36" spans="2:7" s="18" customFormat="1" x14ac:dyDescent="0.2">
      <c r="F36" s="18" t="s">
        <v>35</v>
      </c>
    </row>
    <row r="37" spans="2:7" s="18" customFormat="1" x14ac:dyDescent="0.2"/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2024-01-30T17:15:24Z</cp:lastPrinted>
  <dcterms:created xsi:type="dcterms:W3CDTF">2019-12-03T19:14:48Z</dcterms:created>
  <dcterms:modified xsi:type="dcterms:W3CDTF">2024-01-30T17:15:29Z</dcterms:modified>
</cp:coreProperties>
</file>