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mon\Desktop\2023\Cuenta_Anual\4to_Trim\FORMATOS\"/>
    </mc:Choice>
  </mc:AlternateContent>
  <xr:revisionPtr revIDLastSave="0" documentId="13_ncr:1_{E4FD972A-0BA1-452C-95F2-2347E3A76B51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14400" windowHeight="1560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F19" i="1" l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<sst xmlns="http://schemas.openxmlformats.org/spreadsheetml/2006/main" count="36" uniqueCount="36">
  <si>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</si>
  <si>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</si>
  <si>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</si>
  <si>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</si>
  <si>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</si>
  <si>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</si>
  <si>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</si>
  <si>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</si>
  <si>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</si>
  <si>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</si>
  <si>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</si>
  <si>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</si>
  <si>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</si>
  <si>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</si>
  <si>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</si>
  <si>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</si>
  <si>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</si>
  <si>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</si>
  <si>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</si>
  <si>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</si>
  <si>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</si>
  <si>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</si>
  <si>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</si>
  <si>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</si>
  <si>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</si>
  <si>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</si>
  <si>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</si>
  <si>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</si>
  <si>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</si>
  <si>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“Bajo protesta de decir verdad declaramos que los Estados Financieros y sus notas, son razonablemente correctos y son responsabilidad del emisor.”</t>
  </si>
  <si>
    <t xml:space="preserve">TRIBUNAL ESTATAL ELECTORAL </t>
  </si>
  <si>
    <t>Del 1 de Enero al 31 de Diciembre de 2023</t>
  </si>
  <si>
    <t>MTRA. SOCORRO ROXANA GARCÍA MORENO</t>
  </si>
  <si>
    <t xml:space="preserve">C.P. NANCY OCHOA DE LOS RÍOS </t>
  </si>
  <si>
    <t>MAGISTRADA PRESIDENTA</t>
  </si>
  <si>
    <t xml:space="preserve">COORDINADORA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</si>
</sst>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9"/>
      <color rgb="FF1D1C1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7" fillId="0" borderId="0" xfId="0" applyFont="1"/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3"/>
  <sheetViews>
    <sheetView tabSelected="1" workbookViewId="0">
      <selection activeCell="D32" sqref="D32"/>
    </sheetView>
  </sheetViews>
  <sheetFormatPr baseColWidth="10" defaultColWidth="11.5703125" defaultRowHeight="12" x14ac:dyDescent="0.2"/>
  <cols>
    <col min="1" max="1" width="2.7109375" style="13" customWidth="1"/>
    <col min="2" max="2" width="43.28515625" style="13" customWidth="1"/>
    <col min="3" max="7" width="13.7109375" style="13" customWidth="1"/>
    <col min="8" max="16384" width="11.5703125" style="13"/>
  </cols>
  <sheetData>
    <row r="1" spans="2:7" ht="12.75" thickBot="1" x14ac:dyDescent="0.25"/>
    <row r="2" spans="2:7" x14ac:dyDescent="0.2">
      <c r="B2" s="19" t="s">
        <v>30</v>
      </c>
      <c r="C2" s="20"/>
      <c r="D2" s="20"/>
      <c r="E2" s="20"/>
      <c r="F2" s="20"/>
      <c r="G2" s="21"/>
    </row>
    <row r="3" spans="2:7" x14ac:dyDescent="0.2">
      <c r="B3" s="22" t="s">
        <v>0</v>
      </c>
      <c r="C3" s="23"/>
      <c r="D3" s="23"/>
      <c r="E3" s="23"/>
      <c r="F3" s="23"/>
      <c r="G3" s="24"/>
    </row>
    <row r="4" spans="2:7" ht="12.75" thickBot="1" x14ac:dyDescent="0.25">
      <c r="B4" s="25" t="s">
        <v>31</v>
      </c>
      <c r="C4" s="26"/>
      <c r="D4" s="26"/>
      <c r="E4" s="26"/>
      <c r="F4" s="26"/>
      <c r="G4" s="27"/>
    </row>
    <row r="5" spans="2:7" ht="24" x14ac:dyDescent="0.2">
      <c r="B5" s="28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29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34646936.82</v>
      </c>
      <c r="D8" s="7">
        <f>SUM(D10,D19)</f>
        <v>208309099.66</v>
      </c>
      <c r="E8" s="7">
        <f>SUM(E10,E19)</f>
        <v>208919668.78000003</v>
      </c>
      <c r="F8" s="7">
        <f>C8+D8-E8</f>
        <v>34036367.699999958</v>
      </c>
      <c r="G8" s="7">
        <f>F8-C8</f>
        <v>-610569.12000004202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18742803.030000001</v>
      </c>
      <c r="D10" s="7">
        <f>SUM(D11:D17)</f>
        <v>206048865.63</v>
      </c>
      <c r="E10" s="7">
        <f>SUM(E11:E17)</f>
        <v>198186853.10000002</v>
      </c>
      <c r="F10" s="7">
        <f t="shared" ref="F10:F17" si="0">C10+D10-E10</f>
        <v>26604815.559999973</v>
      </c>
      <c r="G10" s="7">
        <f t="shared" ref="G10:G17" si="1">F10-C10</f>
        <v>7862012.5299999714</v>
      </c>
    </row>
    <row r="11" spans="2:7" x14ac:dyDescent="0.2">
      <c r="B11" s="3" t="s">
        <v>6</v>
      </c>
      <c r="C11" s="8">
        <v>18716666.710000001</v>
      </c>
      <c r="D11" s="8">
        <v>135610541.40000001</v>
      </c>
      <c r="E11" s="8">
        <v>127748575.81</v>
      </c>
      <c r="F11" s="12">
        <f t="shared" si="0"/>
        <v>26578632.300000012</v>
      </c>
      <c r="G11" s="12">
        <f t="shared" si="1"/>
        <v>7861965.590000011</v>
      </c>
    </row>
    <row r="12" spans="2:7" x14ac:dyDescent="0.2">
      <c r="B12" s="3" t="s">
        <v>7</v>
      </c>
      <c r="C12" s="8">
        <v>26136.32</v>
      </c>
      <c r="D12" s="8">
        <v>70438324.230000004</v>
      </c>
      <c r="E12" s="8">
        <v>70438277.290000007</v>
      </c>
      <c r="F12" s="12">
        <f t="shared" si="0"/>
        <v>26183.259999990463</v>
      </c>
      <c r="G12" s="12">
        <f t="shared" si="1"/>
        <v>46.939999990463548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15904133.789999999</v>
      </c>
      <c r="D19" s="7">
        <f>SUM(D20:D28)</f>
        <v>2260234.0299999998</v>
      </c>
      <c r="E19" s="7">
        <f>SUM(E20:E28)</f>
        <v>10732815.68</v>
      </c>
      <c r="F19" s="7">
        <f t="shared" ref="F19:F28" si="2">C19+D19-E19</f>
        <v>7431552.1400000006</v>
      </c>
      <c r="G19" s="7">
        <f t="shared" ref="G19:G28" si="3">F19-C19</f>
        <v>-8472581.6499999985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13734290.65</v>
      </c>
      <c r="D22" s="8">
        <v>0</v>
      </c>
      <c r="E22" s="8">
        <v>0</v>
      </c>
      <c r="F22" s="12">
        <f t="shared" si="2"/>
        <v>13734290.65</v>
      </c>
      <c r="G22" s="12">
        <f t="shared" si="3"/>
        <v>0</v>
      </c>
    </row>
    <row r="23" spans="1:7" x14ac:dyDescent="0.2">
      <c r="B23" s="3" t="s">
        <v>18</v>
      </c>
      <c r="C23" s="8">
        <v>11350931.18</v>
      </c>
      <c r="D23" s="8">
        <v>1640057.94</v>
      </c>
      <c r="E23" s="8">
        <v>674838.32</v>
      </c>
      <c r="F23" s="12">
        <f t="shared" si="2"/>
        <v>12316150.799999999</v>
      </c>
      <c r="G23" s="12">
        <f t="shared" si="3"/>
        <v>965219.61999999918</v>
      </c>
    </row>
    <row r="24" spans="1:7" x14ac:dyDescent="0.2">
      <c r="B24" s="3" t="s">
        <v>19</v>
      </c>
      <c r="C24" s="8">
        <v>67301.600000000006</v>
      </c>
      <c r="D24" s="8">
        <v>0</v>
      </c>
      <c r="E24" s="8">
        <v>0</v>
      </c>
      <c r="F24" s="12">
        <f t="shared" si="2"/>
        <v>67301.600000000006</v>
      </c>
      <c r="G24" s="12">
        <f t="shared" si="3"/>
        <v>0</v>
      </c>
    </row>
    <row r="25" spans="1:7" ht="24" x14ac:dyDescent="0.2">
      <c r="B25" s="3" t="s">
        <v>20</v>
      </c>
      <c r="C25" s="8">
        <v>-9248389.6400000006</v>
      </c>
      <c r="D25" s="8">
        <v>620176.09</v>
      </c>
      <c r="E25" s="8">
        <v>10057977.359999999</v>
      </c>
      <c r="F25" s="12">
        <f t="shared" si="2"/>
        <v>-18686190.91</v>
      </c>
      <c r="G25" s="12">
        <f t="shared" si="3"/>
        <v>-9437801.2699999996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8" t="s">
        <v>29</v>
      </c>
    </row>
    <row r="31" spans="1:7" s="17" customFormat="1" x14ac:dyDescent="0.2"/>
    <row r="32" spans="1:7" s="17" customFormat="1" x14ac:dyDescent="0.2"/>
    <row r="33" spans="2:5" s="17" customFormat="1" x14ac:dyDescent="0.2"/>
    <row r="34" spans="2:5" s="17" customFormat="1" x14ac:dyDescent="0.2">
      <c r="B34" s="30" t="s">
        <v>32</v>
      </c>
      <c r="E34" s="30" t="s">
        <v>33</v>
      </c>
    </row>
    <row r="35" spans="2:5" s="17" customFormat="1" x14ac:dyDescent="0.2">
      <c r="B35" s="30" t="s">
        <v>34</v>
      </c>
      <c r="E35" s="30" t="s">
        <v>35</v>
      </c>
    </row>
    <row r="36" spans="2:5" s="17" customFormat="1" x14ac:dyDescent="0.2"/>
    <row r="37" spans="2:5" s="17" customFormat="1" x14ac:dyDescent="0.2"/>
    <row r="38" spans="2:5" s="17" customFormat="1" x14ac:dyDescent="0.2"/>
    <row r="39" spans="2:5" s="17" customFormat="1" x14ac:dyDescent="0.2"/>
    <row r="40" spans="2:5" s="17" customFormat="1" x14ac:dyDescent="0.2"/>
    <row r="41" spans="2:5" s="17" customFormat="1" x14ac:dyDescent="0.2"/>
    <row r="42" spans="2:5" s="17" customFormat="1" x14ac:dyDescent="0.2"/>
    <row r="43" spans="2:5" s="17" customFormat="1" x14ac:dyDescent="0.2"/>
    <row r="44" spans="2:5" s="17" customFormat="1" x14ac:dyDescent="0.2"/>
    <row r="45" spans="2:5" s="17" customFormat="1" x14ac:dyDescent="0.2"/>
    <row r="46" spans="2:5" s="17" customFormat="1" x14ac:dyDescent="0.2"/>
    <row r="47" spans="2:5" s="17" customFormat="1" x14ac:dyDescent="0.2"/>
    <row r="48" spans="2:5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imLK8IzTQSRiJACfJNpuaeg6LwlwttcPDtGzO/+p0b7XfUfGeJFLGBnCwRBjmL2qsr3AlczxqPIKLe62IVEUAQ==" saltValue="V8DiGy/BmWabMofnGFrEz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Tribunal Electoral</cp:lastModifiedBy>
  <cp:lastPrinted>2024-01-22T19:15:17Z</cp:lastPrinted>
  <dcterms:created xsi:type="dcterms:W3CDTF">2019-12-03T19:14:48Z</dcterms:created>
  <dcterms:modified xsi:type="dcterms:W3CDTF">2024-01-22T19:15:47Z</dcterms:modified>
</cp:coreProperties>
</file>