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DE357281-71C0-430F-A054-A5B85400CA32}" xr6:coauthVersionLast="36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6945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<sst xmlns="http://schemas.openxmlformats.org/spreadsheetml/2006/main" count="35" uniqueCount="35">
  <si>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</si>
  <si>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</si>
  <si>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</si>
  <si>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</si>
  <si>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</si>
  <si>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</si>
  <si>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</si>
  <si>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</si>
  <si>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</si>
  <si>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</si>
  <si>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</si>
  <si>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</si>
  <si>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</si>
  <si>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</si>
  <si>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</si>
  <si>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</si>
  <si>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</si>
  <si>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</si>
  <si>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</si>
  <si>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</si>
  <si>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</si>
  <si>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</si>
  <si>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</si>
  <si>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</si>
  <si>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</si>
  <si>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</si>
  <si>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</si>
  <si>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</si>
  <si>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</si>
  <si>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TECNOLOGICA DE LA BABICORA</t>
  </si>
  <si>
    <t>Lic. Sarahí Macías Chacón</t>
  </si>
  <si>
    <t>Directora de Administración y Finanzas</t>
  </si>
  <si>
    <t>Del 01 Enero al 31 de Diciembre 2023</t>
  </si>
  <si>
    <t>Rector</t>
  </si>
  <si>
    <t>Lic. Erik Gabriel Loya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</si>
</sst>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0" xfId="3" applyFont="1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2" fillId="0" borderId="0" xfId="3" applyProtection="1">
      <protection locked="0"/>
    </xf>
    <xf numFmtId="17" fontId="2" fillId="0" borderId="0" xfId="3" applyNumberFormat="1" applyProtection="1">
      <protection locked="0"/>
    </xf>
    <xf numFmtId="0" fontId="9" fillId="0" borderId="0" xfId="3" applyFont="1" applyProtection="1">
      <protection locked="0"/>
    </xf>
    <xf numFmtId="0" fontId="7" fillId="0" borderId="7" xfId="3" applyFont="1" applyBorder="1" applyProtection="1">
      <protection locked="0"/>
    </xf>
    <xf numFmtId="0" fontId="9" fillId="0" borderId="7" xfId="3" applyFont="1" applyBorder="1" applyProtection="1">
      <protection locked="0"/>
    </xf>
    <xf numFmtId="0" fontId="2" fillId="0" borderId="7" xfId="3" applyBorder="1" applyProtection="1"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8" xfId="3" xr:uid="{15E33998-84B0-490E-9587-94E36A767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F34" sqref="F3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28515625" style="13" customWidth="1"/>
    <col min="4" max="4" width="14.28515625" style="13" customWidth="1"/>
    <col min="5" max="5" width="15" style="13" customWidth="1"/>
    <col min="6" max="6" width="15.28515625" style="13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9" t="s">
        <v>29</v>
      </c>
      <c r="C2" s="30"/>
      <c r="D2" s="30"/>
      <c r="E2" s="30"/>
      <c r="F2" s="30"/>
      <c r="G2" s="31"/>
    </row>
    <row r="3" spans="2:7" x14ac:dyDescent="0.2">
      <c r="B3" s="32" t="s">
        <v>0</v>
      </c>
      <c r="C3" s="33"/>
      <c r="D3" s="33"/>
      <c r="E3" s="33"/>
      <c r="F3" s="33"/>
      <c r="G3" s="34"/>
    </row>
    <row r="4" spans="2:7" ht="12.75" thickBot="1" x14ac:dyDescent="0.25">
      <c r="B4" s="35" t="s">
        <v>32</v>
      </c>
      <c r="C4" s="36"/>
      <c r="D4" s="36"/>
      <c r="E4" s="36"/>
      <c r="F4" s="36"/>
      <c r="G4" s="37"/>
    </row>
    <row r="5" spans="2:7" ht="24" x14ac:dyDescent="0.2">
      <c r="B5" s="3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89022803.689999983</v>
      </c>
      <c r="D8" s="7">
        <f>SUM(D10,D19)</f>
        <v>62968375.450000003</v>
      </c>
      <c r="E8" s="7">
        <f>SUM(E10,E19)</f>
        <v>73795315.159999996</v>
      </c>
      <c r="F8" s="7">
        <f>C8+D8-E8</f>
        <v>78195863.979999989</v>
      </c>
      <c r="G8" s="7">
        <f>F8-C8</f>
        <v>-10826939.709999993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15509792.179999998</v>
      </c>
      <c r="D10" s="7">
        <f>SUM(D11:D17)</f>
        <v>62325271.280000001</v>
      </c>
      <c r="E10" s="7">
        <f>SUM(E11:E17)</f>
        <v>65586408.399999999</v>
      </c>
      <c r="F10" s="7">
        <f t="shared" ref="F10:F17" si="0">C10+D10-E10</f>
        <v>12248655.059999995</v>
      </c>
      <c r="G10" s="7">
        <f t="shared" ref="G10:G17" si="1">F10-C10</f>
        <v>-3261137.1200000029</v>
      </c>
    </row>
    <row r="11" spans="2:7" x14ac:dyDescent="0.2">
      <c r="B11" s="3" t="s">
        <v>6</v>
      </c>
      <c r="C11" s="8">
        <v>8066838.8700000001</v>
      </c>
      <c r="D11" s="8">
        <v>33698994.490000002</v>
      </c>
      <c r="E11" s="8">
        <v>36974672.619999997</v>
      </c>
      <c r="F11" s="12">
        <f t="shared" si="0"/>
        <v>4791160.7400000021</v>
      </c>
      <c r="G11" s="12">
        <f t="shared" si="1"/>
        <v>-3275678.129999998</v>
      </c>
    </row>
    <row r="12" spans="2:7" x14ac:dyDescent="0.2">
      <c r="B12" s="3" t="s">
        <v>7</v>
      </c>
      <c r="C12" s="8">
        <v>7308349.5099999998</v>
      </c>
      <c r="D12" s="8">
        <v>28503385.23</v>
      </c>
      <c r="E12" s="8">
        <v>28495802.780000001</v>
      </c>
      <c r="F12" s="12">
        <f t="shared" si="0"/>
        <v>7315931.9600000009</v>
      </c>
      <c r="G12" s="12">
        <f t="shared" si="1"/>
        <v>7582.4500000011176</v>
      </c>
    </row>
    <row r="13" spans="2:7" x14ac:dyDescent="0.2">
      <c r="B13" s="3" t="s">
        <v>8</v>
      </c>
      <c r="C13" s="8">
        <v>14054.18</v>
      </c>
      <c r="D13" s="8">
        <v>122891.56</v>
      </c>
      <c r="E13" s="8">
        <v>115933</v>
      </c>
      <c r="F13" s="12">
        <f t="shared" si="0"/>
        <v>21012.739999999991</v>
      </c>
      <c r="G13" s="12">
        <f t="shared" si="1"/>
        <v>6958.5599999999904</v>
      </c>
    </row>
    <row r="14" spans="2:7" x14ac:dyDescent="0.2">
      <c r="B14" s="3" t="s">
        <v>9</v>
      </c>
      <c r="C14" s="8">
        <v>94185</v>
      </c>
      <c r="D14" s="8">
        <v>0</v>
      </c>
      <c r="E14" s="8">
        <v>0</v>
      </c>
      <c r="F14" s="12">
        <f t="shared" si="0"/>
        <v>94185</v>
      </c>
      <c r="G14" s="12">
        <f t="shared" si="1"/>
        <v>0</v>
      </c>
    </row>
    <row r="15" spans="2:7" x14ac:dyDescent="0.2">
      <c r="B15" s="3" t="s">
        <v>10</v>
      </c>
      <c r="C15" s="8">
        <v>26364.62</v>
      </c>
      <c r="D15" s="8">
        <v>0</v>
      </c>
      <c r="E15" s="8">
        <v>0</v>
      </c>
      <c r="F15" s="12">
        <f t="shared" si="0"/>
        <v>26364.62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73513011.50999999</v>
      </c>
      <c r="D19" s="7">
        <f>SUM(D20:D28)</f>
        <v>643104.17000000004</v>
      </c>
      <c r="E19" s="7">
        <f>SUM(E20:E28)</f>
        <v>8208906.7599999998</v>
      </c>
      <c r="F19" s="7">
        <f t="shared" ref="F19:F28" si="2">C19+D19-E19</f>
        <v>65947208.919999994</v>
      </c>
      <c r="G19" s="7">
        <f t="shared" ref="G19:G28" si="3">F19-C19</f>
        <v>-7565802.5899999961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64483574.869999997</v>
      </c>
      <c r="D22" s="8">
        <v>0</v>
      </c>
      <c r="E22" s="8">
        <v>136485.24</v>
      </c>
      <c r="F22" s="12">
        <f t="shared" si="2"/>
        <v>64347089.629999995</v>
      </c>
      <c r="G22" s="12">
        <f t="shared" si="3"/>
        <v>-136485.24000000209</v>
      </c>
    </row>
    <row r="23" spans="1:7" x14ac:dyDescent="0.2">
      <c r="B23" s="3" t="s">
        <v>18</v>
      </c>
      <c r="C23" s="8">
        <v>43240030.25</v>
      </c>
      <c r="D23" s="8">
        <v>643104.17000000004</v>
      </c>
      <c r="E23" s="8">
        <v>0</v>
      </c>
      <c r="F23" s="12">
        <f t="shared" si="2"/>
        <v>43883134.420000002</v>
      </c>
      <c r="G23" s="12">
        <f t="shared" si="3"/>
        <v>643104.17000000179</v>
      </c>
    </row>
    <row r="24" spans="1:7" x14ac:dyDescent="0.2">
      <c r="B24" s="3" t="s">
        <v>19</v>
      </c>
      <c r="C24" s="8">
        <v>3617393.71</v>
      </c>
      <c r="D24" s="8">
        <v>0</v>
      </c>
      <c r="E24" s="8">
        <v>0</v>
      </c>
      <c r="F24" s="12">
        <f t="shared" si="2"/>
        <v>3617393.71</v>
      </c>
      <c r="G24" s="12">
        <f t="shared" si="3"/>
        <v>0</v>
      </c>
    </row>
    <row r="25" spans="1:7" ht="24" x14ac:dyDescent="0.2">
      <c r="B25" s="3" t="s">
        <v>20</v>
      </c>
      <c r="C25" s="8">
        <v>-37827987.32</v>
      </c>
      <c r="D25" s="8">
        <v>0</v>
      </c>
      <c r="E25" s="8">
        <v>8072421.5199999996</v>
      </c>
      <c r="F25" s="12">
        <f t="shared" si="2"/>
        <v>-45900408.840000004</v>
      </c>
      <c r="G25" s="12">
        <f t="shared" si="3"/>
        <v>-8072421.5200000033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2.75" x14ac:dyDescent="0.2">
      <c r="B31" s="19"/>
      <c r="C31" s="20"/>
      <c r="D31" s="28"/>
      <c r="E31" s="28"/>
      <c r="F31" s="28"/>
      <c r="G31" s="28"/>
    </row>
    <row r="32" spans="1:7" s="18" customFormat="1" ht="12.75" x14ac:dyDescent="0.2">
      <c r="B32" s="19"/>
      <c r="C32" s="21"/>
      <c r="D32" s="20"/>
      <c r="E32" s="20"/>
      <c r="F32" s="20"/>
      <c r="G32" s="21"/>
    </row>
    <row r="33" spans="2:7" s="18" customFormat="1" ht="12.75" x14ac:dyDescent="0.2">
      <c r="B33" s="19"/>
      <c r="C33" s="22"/>
      <c r="D33" s="23"/>
      <c r="E33" s="23"/>
      <c r="F33" s="23"/>
      <c r="G33" s="21"/>
    </row>
    <row r="34" spans="2:7" s="18" customFormat="1" ht="12.75" x14ac:dyDescent="0.2">
      <c r="B34" s="19"/>
      <c r="C34" s="22"/>
      <c r="D34" s="23"/>
      <c r="E34" s="23"/>
      <c r="F34" s="23"/>
      <c r="G34" s="21"/>
    </row>
    <row r="35" spans="2:7" s="18" customFormat="1" ht="13.5" thickBot="1" x14ac:dyDescent="0.25">
      <c r="B35" s="24"/>
      <c r="C35" s="22"/>
      <c r="D35" s="25"/>
      <c r="E35" s="25"/>
      <c r="F35" s="25"/>
      <c r="G35" s="26"/>
    </row>
    <row r="36" spans="2:7" s="18" customFormat="1" ht="12.75" x14ac:dyDescent="0.2">
      <c r="B36" s="19" t="s">
        <v>34</v>
      </c>
      <c r="C36" s="21"/>
      <c r="D36" s="27" t="s">
        <v>30</v>
      </c>
      <c r="E36" s="27"/>
      <c r="F36" s="27"/>
      <c r="G36" s="27"/>
    </row>
    <row r="37" spans="2:7" s="18" customFormat="1" ht="12.75" x14ac:dyDescent="0.2">
      <c r="B37" s="19" t="s">
        <v>33</v>
      </c>
      <c r="C37" s="21"/>
      <c r="D37" s="28" t="s">
        <v>31</v>
      </c>
      <c r="E37" s="28"/>
      <c r="F37" s="28"/>
      <c r="G37" s="28"/>
    </row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7">
    <mergeCell ref="D36:G36"/>
    <mergeCell ref="D37:G37"/>
    <mergeCell ref="B2:G2"/>
    <mergeCell ref="B3:G3"/>
    <mergeCell ref="B4:G4"/>
    <mergeCell ref="B5:B6"/>
    <mergeCell ref="D31:G31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2023-07-17T21:24:31Z</cp:lastPrinted>
  <dcterms:created xsi:type="dcterms:W3CDTF">2019-12-03T19:14:48Z</dcterms:created>
  <dcterms:modified xsi:type="dcterms:W3CDTF">2024-02-01T21:43:37Z</dcterms:modified>
</cp:coreProperties>
</file>