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TA PUBLICA 2023\CONTABLES\"/>
    </mc:Choice>
  </mc:AlternateContent>
  <xr:revisionPtr revIDLastSave="0" documentId="13_ncr:1_{47FF7A75-95AF-4DED-817B-513695F0F99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<sst xmlns="http://schemas.openxmlformats.org/spreadsheetml/2006/main" count="37" uniqueCount="37">
  <si>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</si>
  <si>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</si>
  <si>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</si>
  <si>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</si>
  <si>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</si>
  <si>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</si>
  <si>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</si>
  <si>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</si>
  <si>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</si>
  <si>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</si>
  <si>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</si>
  <si>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</si>
  <si>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</si>
  <si>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</si>
  <si>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</si>
  <si>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</si>
  <si>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</si>
  <si>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</si>
  <si>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</si>
  <si>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</si>
  <si>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</si>
  <si>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</si>
  <si>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</si>
  <si>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</si>
  <si>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</si>
  <si>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</si>
  <si>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</si>
  <si>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</si>
  <si>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</si>
  <si>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</si>
  <si>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</si>
  <si>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JUNTA MUNICIPAL DE AGUA Y SANEAMIENTO DE SANTA BARBARA</t>
  </si>
  <si>
    <t>Del 01 de enero al 31 de diciembre de 2023</t>
  </si>
  <si>
    <t xml:space="preserve">PROFR. SIMEON ESPARZA GONZALEZ </t>
  </si>
  <si>
    <t>PROFR. JOSE MARTIN NAVA GUEVARA</t>
  </si>
  <si>
    <t>DIRECTOR EJECUTIVO</t>
  </si>
  <si>
    <t xml:space="preserve">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</si>
</sst>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369359</xdr:colOff>
      <xdr:row>37</xdr:row>
      <xdr:rowOff>10584</xdr:rowOff>
    </xdr:from>
    <xdr:to>
      <xdr:col>1</xdr:col>
      <xdr:colOff>2988734</xdr:colOff>
      <xdr:row>37</xdr:row>
      <xdr:rowOff>10584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3AA9FFB-1DB0-49B6-9A6F-CE90FC29CD10}"/>
            </a:ext>
          </a:extLst>
        </xdr:cNvPr>
        <xdr:cNvCxnSpPr/>
      </xdr:nvCxnSpPr>
      <xdr:spPr>
        <a:xfrm>
          <a:off x="550334" y="6754284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37</xdr:row>
      <xdr:rowOff>9525</xdr:rowOff>
    </xdr:from>
    <xdr:to>
      <xdr:col>6</xdr:col>
      <xdr:colOff>533400</xdr:colOff>
      <xdr:row>37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49AB613-42D4-47C6-AB92-1C3C7B895333}"/>
            </a:ext>
          </a:extLst>
        </xdr:cNvPr>
        <xdr:cNvCxnSpPr/>
      </xdr:nvCxnSpPr>
      <xdr:spPr>
        <a:xfrm>
          <a:off x="5095875" y="6753225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876300</xdr:colOff>
      <xdr:row>31</xdr:row>
      <xdr:rowOff>133350</xdr:rowOff>
    </xdr:from>
    <xdr:to>
      <xdr:col>1</xdr:col>
      <xdr:colOff>2417152</xdr:colOff>
      <xdr:row>36</xdr:row>
      <xdr:rowOff>77666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4F5C3603-34C4-44E2-BEAF-5D8E51EE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7" t="46532" r="28487" b="30579"/>
        <a:stretch>
          <a:fillRect/>
        </a:stretch>
      </xdr:blipFill>
      <xdr:spPr bwMode="auto">
        <a:xfrm>
          <a:off x="971550" y="5505450"/>
          <a:ext cx="1540852" cy="70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32</xdr:row>
      <xdr:rowOff>38100</xdr:rowOff>
    </xdr:from>
    <xdr:to>
      <xdr:col>5</xdr:col>
      <xdr:colOff>921727</xdr:colOff>
      <xdr:row>36</xdr:row>
      <xdr:rowOff>96716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D5B3960C-110C-4B00-BD03-0EEF5AC5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45" t="33914" r="28078" b="55917"/>
        <a:stretch>
          <a:fillRect/>
        </a:stretch>
      </xdr:blipFill>
      <xdr:spPr bwMode="auto">
        <a:xfrm>
          <a:off x="5753100" y="5562600"/>
          <a:ext cx="1331302" cy="668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25" workbookViewId="0">
      <selection activeCell="D34" sqref="D34"/>
    </sheetView>
  </sheetViews>
  <sheetFormatPr baseColWidth="10" defaultColWidth="11.5703125" defaultRowHeight="12" x14ac:dyDescent="0.2"/>
  <cols>
    <col min="1" max="1" width="1.4257812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6.75" customHeight="1" thickBot="1" x14ac:dyDescent="0.25"/>
    <row r="2" spans="2:7" x14ac:dyDescent="0.2">
      <c r="B2" s="19" t="s">
        <v>31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32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0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31523579.729999997</v>
      </c>
      <c r="D8" s="7">
        <f>SUM(D10,D19)</f>
        <v>2465181.9999999995</v>
      </c>
      <c r="E8" s="7">
        <f>SUM(E10,E19)</f>
        <v>2679571.6800000002</v>
      </c>
      <c r="F8" s="7">
        <f>C8+D8-E8</f>
        <v>31309190.049999997</v>
      </c>
      <c r="G8" s="7">
        <f>F8-C8</f>
        <v>-214389.6799999997</v>
      </c>
    </row>
    <row r="9" spans="2:7" ht="9.7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11725056.479999999</v>
      </c>
      <c r="D10" s="7">
        <f>SUM(D11:D17)</f>
        <v>2458786.3099999996</v>
      </c>
      <c r="E10" s="7">
        <f>SUM(E11:E17)</f>
        <v>2679571.6800000002</v>
      </c>
      <c r="F10" s="7">
        <f t="shared" ref="F10:F17" si="0">C10+D10-E10</f>
        <v>11504271.109999999</v>
      </c>
      <c r="G10" s="7">
        <f t="shared" ref="G10:G17" si="1">F10-C10</f>
        <v>-220785.36999999918</v>
      </c>
    </row>
    <row r="11" spans="2:7" x14ac:dyDescent="0.2">
      <c r="B11" s="3" t="s">
        <v>6</v>
      </c>
      <c r="C11" s="8">
        <v>4451573.84</v>
      </c>
      <c r="D11" s="8">
        <v>1184048.93</v>
      </c>
      <c r="E11" s="8">
        <v>1475682.86</v>
      </c>
      <c r="F11" s="12">
        <f t="shared" si="0"/>
        <v>4159939.9099999992</v>
      </c>
      <c r="G11" s="12">
        <f t="shared" si="1"/>
        <v>-291633.93000000063</v>
      </c>
    </row>
    <row r="12" spans="2:7" x14ac:dyDescent="0.2">
      <c r="B12" s="3" t="s">
        <v>7</v>
      </c>
      <c r="C12" s="8">
        <v>7114848.8300000001</v>
      </c>
      <c r="D12" s="8">
        <v>1274737.3799999999</v>
      </c>
      <c r="E12" s="8">
        <v>1203888.82</v>
      </c>
      <c r="F12" s="12">
        <f t="shared" si="0"/>
        <v>7185697.3900000006</v>
      </c>
      <c r="G12" s="12">
        <f t="shared" si="1"/>
        <v>70848.560000000522</v>
      </c>
    </row>
    <row r="13" spans="2:7" x14ac:dyDescent="0.2">
      <c r="B13" s="3" t="s">
        <v>8</v>
      </c>
      <c r="C13" s="8">
        <v>147823.04000000001</v>
      </c>
      <c r="D13" s="8">
        <v>0</v>
      </c>
      <c r="E13" s="8">
        <v>0</v>
      </c>
      <c r="F13" s="12">
        <f t="shared" si="0"/>
        <v>147823.04000000001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10810.77</v>
      </c>
      <c r="D15" s="8">
        <v>0</v>
      </c>
      <c r="E15" s="8">
        <v>0</v>
      </c>
      <c r="F15" s="12">
        <f t="shared" si="0"/>
        <v>10810.77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ht="6.75" customHeight="1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19798523.25</v>
      </c>
      <c r="D19" s="7">
        <f>SUM(D20:D28)</f>
        <v>6395.69</v>
      </c>
      <c r="E19" s="7">
        <f>SUM(E20:E28)</f>
        <v>0</v>
      </c>
      <c r="F19" s="7">
        <f t="shared" ref="F19:F28" si="2">C19+D19-E19</f>
        <v>19804918.940000001</v>
      </c>
      <c r="G19" s="7">
        <f t="shared" ref="G19:G28" si="3">F19-C19</f>
        <v>6395.6900000013411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17910681.390000001</v>
      </c>
      <c r="D22" s="8">
        <v>0</v>
      </c>
      <c r="E22" s="8">
        <v>0</v>
      </c>
      <c r="F22" s="12">
        <f t="shared" si="2"/>
        <v>17910681.390000001</v>
      </c>
      <c r="G22" s="12">
        <f t="shared" si="3"/>
        <v>0</v>
      </c>
    </row>
    <row r="23" spans="1:7" x14ac:dyDescent="0.2">
      <c r="B23" s="3" t="s">
        <v>18</v>
      </c>
      <c r="C23" s="8">
        <v>1875951.86</v>
      </c>
      <c r="D23" s="8">
        <v>6395.69</v>
      </c>
      <c r="E23" s="8">
        <v>0</v>
      </c>
      <c r="F23" s="12">
        <f t="shared" si="2"/>
        <v>1882347.55</v>
      </c>
      <c r="G23" s="12">
        <f t="shared" si="3"/>
        <v>6395.6899999999441</v>
      </c>
    </row>
    <row r="24" spans="1:7" x14ac:dyDescent="0.2">
      <c r="B24" s="3" t="s">
        <v>19</v>
      </c>
      <c r="C24" s="8">
        <v>11890</v>
      </c>
      <c r="D24" s="8">
        <v>0</v>
      </c>
      <c r="E24" s="8">
        <v>0</v>
      </c>
      <c r="F24" s="12">
        <f t="shared" si="2"/>
        <v>11890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6" customHeight="1" thickBot="1" x14ac:dyDescent="0.25">
      <c r="B29" s="4"/>
      <c r="C29" s="10"/>
      <c r="D29" s="10"/>
      <c r="E29" s="10"/>
      <c r="F29" s="10"/>
      <c r="G29" s="10"/>
    </row>
    <row r="30" spans="1:7" ht="5.25" customHeight="1" x14ac:dyDescent="0.2"/>
    <row r="31" spans="1:7" s="17" customFormat="1" x14ac:dyDescent="0.2">
      <c r="B31" s="18" t="s">
        <v>29</v>
      </c>
    </row>
    <row r="32" spans="1:7" s="17" customFormat="1" x14ac:dyDescent="0.2"/>
    <row r="33" spans="2:5" s="17" customFormat="1" x14ac:dyDescent="0.2"/>
    <row r="34" spans="2:5" s="17" customFormat="1" x14ac:dyDescent="0.2">
      <c r="B34" s="17" t="s">
        <v>30</v>
      </c>
    </row>
    <row r="35" spans="2:5" s="17" customFormat="1" x14ac:dyDescent="0.2"/>
    <row r="36" spans="2:5" s="17" customFormat="1" x14ac:dyDescent="0.2"/>
    <row r="37" spans="2:5" s="17" customFormat="1" x14ac:dyDescent="0.2">
      <c r="B37" s="18"/>
    </row>
    <row r="38" spans="2:5" s="17" customFormat="1" x14ac:dyDescent="0.2">
      <c r="B38" s="30" t="s">
        <v>33</v>
      </c>
      <c r="E38" s="17" t="s">
        <v>34</v>
      </c>
    </row>
    <row r="39" spans="2:5" s="17" customFormat="1" x14ac:dyDescent="0.2">
      <c r="B39" s="30" t="s">
        <v>35</v>
      </c>
      <c r="E39" s="17" t="s">
        <v>36</v>
      </c>
    </row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Martin Nava Guevara</cp:lastModifiedBy>
  <cp:lastPrinted>2024-02-03T19:35:35Z</cp:lastPrinted>
  <dcterms:created xsi:type="dcterms:W3CDTF">2019-12-03T19:14:48Z</dcterms:created>
  <dcterms:modified xsi:type="dcterms:W3CDTF">2024-02-03T19:35:48Z</dcterms:modified>
</cp:coreProperties>
</file>