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35" yWindow="-135" windowWidth="23310" windowHeight="12630"/>
  </bookViews>
  <sheets>
    <sheet name="EAA" sheetId="1" r:id="rId1"/>
  </sheets>
  <definedNames>
    <definedName name="ANEXO">#REF!</definedName>
    <definedName name="_xlnm.Print_Area" localSheetId="0">EAA!$B$2:$G$43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<sst xmlns="http://schemas.openxmlformats.org/spreadsheetml/2006/main" count="32" uniqueCount="32">
  <si>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</si>
  <si>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</si>
  <si>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</si>
  <si>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</si>
  <si>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</si>
  <si>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</si>
  <si>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</si>
  <si>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</si>
  <si>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</si>
  <si>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</si>
  <si>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</si>
  <si>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</si>
  <si>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</si>
  <si>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</si>
  <si>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</si>
  <si>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</si>
  <si>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</si>
  <si>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</si>
  <si>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</si>
  <si>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</si>
  <si>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</si>
  <si>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</si>
  <si>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</si>
  <si>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</si>
  <si>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</si>
  <si>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</si>
  <si>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</si>
  <si>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</si>
  <si>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</si>
  <si>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</si>
  <si>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COMISION ESTATAL DEL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</si>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</sst>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right" vertical="center" wrapText="1"/>
    </xf>
    <xf numFmtId="166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11" xfId="1" applyNumberFormat="1" applyFont="1" applyFill="1" applyBorder="1" applyAlignment="1" applyProtection="1">
      <alignment horizontal="right" vertical="center" wrapText="1"/>
    </xf>
    <xf numFmtId="166" fontId="4" fillId="0" borderId="11" xfId="0" applyNumberFormat="1" applyFont="1" applyBorder="1"/>
    <xf numFmtId="166" fontId="4" fillId="0" borderId="11" xfId="1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35</xdr:row>
      <xdr:rowOff>104775</xdr:rowOff>
    </xdr:from>
    <xdr:to>
      <xdr:col>6</xdr:col>
      <xdr:colOff>102394</xdr:colOff>
      <xdr:row>42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553200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10" workbookViewId="0">
      <selection activeCell="J11" sqref="J11"/>
    </sheetView>
  </sheetViews>
  <sheetFormatPr baseColWidth="10" defaultColWidth="11.5703125" defaultRowHeight="12" x14ac:dyDescent="0.2"/>
  <cols>
    <col min="1" max="1" width="2.7109375" style="9" customWidth="1"/>
    <col min="2" max="2" width="55.140625" style="9" customWidth="1"/>
    <col min="3" max="3" width="14.28515625" style="9" bestFit="1" customWidth="1"/>
    <col min="4" max="5" width="13.7109375" style="9" customWidth="1"/>
    <col min="6" max="6" width="14.28515625" style="9" bestFit="1" customWidth="1"/>
    <col min="7" max="7" width="13.7109375" style="9" customWidth="1"/>
    <col min="8" max="16384" width="11.5703125" style="9"/>
  </cols>
  <sheetData>
    <row r="1" spans="2:7" ht="12.75" thickBot="1" x14ac:dyDescent="0.25"/>
    <row r="2" spans="2:7" x14ac:dyDescent="0.2">
      <c r="B2" s="15" t="s">
        <v>30</v>
      </c>
      <c r="C2" s="16"/>
      <c r="D2" s="16"/>
      <c r="E2" s="16"/>
      <c r="F2" s="16"/>
      <c r="G2" s="17"/>
    </row>
    <row r="3" spans="2:7" x14ac:dyDescent="0.2">
      <c r="B3" s="18" t="s">
        <v>0</v>
      </c>
      <c r="C3" s="19"/>
      <c r="D3" s="19"/>
      <c r="E3" s="19"/>
      <c r="F3" s="19"/>
      <c r="G3" s="20"/>
    </row>
    <row r="4" spans="2:7" ht="12.75" thickBot="1" x14ac:dyDescent="0.25">
      <c r="B4" s="21" t="s">
        <v>31</v>
      </c>
      <c r="C4" s="22"/>
      <c r="D4" s="22"/>
      <c r="E4" s="22"/>
      <c r="F4" s="22"/>
      <c r="G4" s="23"/>
    </row>
    <row r="5" spans="2:7" ht="24" x14ac:dyDescent="0.2">
      <c r="B5" s="24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2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6">
        <f>SUM(C10,C19)</f>
        <v>922524780.02999997</v>
      </c>
      <c r="D8" s="26">
        <f>SUM(D10,D19)</f>
        <v>712685005.62</v>
      </c>
      <c r="E8" s="26">
        <f>SUM(E10,E19)</f>
        <v>719220055.7299999</v>
      </c>
      <c r="F8" s="26">
        <f>C8+D8-E8</f>
        <v>915989729.9200002</v>
      </c>
      <c r="G8" s="26">
        <f>F8-C8</f>
        <v>-6535050.1099997759</v>
      </c>
    </row>
    <row r="9" spans="2:7" ht="15" customHeight="1" x14ac:dyDescent="0.2">
      <c r="B9" s="10"/>
      <c r="C9" s="29"/>
      <c r="D9" s="29"/>
      <c r="E9" s="29"/>
      <c r="F9" s="29"/>
      <c r="G9" s="29"/>
    </row>
    <row r="10" spans="2:7" x14ac:dyDescent="0.2">
      <c r="B10" s="2" t="s">
        <v>5</v>
      </c>
      <c r="C10" s="26">
        <f>SUM(C11:C17)</f>
        <v>70912039.969999999</v>
      </c>
      <c r="D10" s="26">
        <f>SUM(D11:D17)</f>
        <v>685031839.16999996</v>
      </c>
      <c r="E10" s="26">
        <f>SUM(E11:E17)</f>
        <v>684832418.56999993</v>
      </c>
      <c r="F10" s="26">
        <f t="shared" ref="F10:F17" si="0">C10+D10-E10</f>
        <v>71111460.570000052</v>
      </c>
      <c r="G10" s="26">
        <f t="shared" ref="G10:G17" si="1">F10-C10</f>
        <v>199420.60000005364</v>
      </c>
    </row>
    <row r="11" spans="2:7" x14ac:dyDescent="0.2">
      <c r="B11" s="3" t="s">
        <v>6</v>
      </c>
      <c r="C11" s="27">
        <v>49447229.329999998</v>
      </c>
      <c r="D11" s="27">
        <v>469212487.01999998</v>
      </c>
      <c r="E11" s="27">
        <v>469325274.14999998</v>
      </c>
      <c r="F11" s="28">
        <f t="shared" si="0"/>
        <v>49334442.199999988</v>
      </c>
      <c r="G11" s="28">
        <f t="shared" si="1"/>
        <v>-112787.13000001013</v>
      </c>
    </row>
    <row r="12" spans="2:7" x14ac:dyDescent="0.2">
      <c r="B12" s="3" t="s">
        <v>7</v>
      </c>
      <c r="C12" s="27">
        <v>16552751.16</v>
      </c>
      <c r="D12" s="27">
        <v>214892559.90000001</v>
      </c>
      <c r="E12" s="27">
        <v>214419776.91</v>
      </c>
      <c r="F12" s="28">
        <f t="shared" si="0"/>
        <v>17025534.150000006</v>
      </c>
      <c r="G12" s="28">
        <f t="shared" si="1"/>
        <v>472782.99000000581</v>
      </c>
    </row>
    <row r="13" spans="2:7" x14ac:dyDescent="0.2">
      <c r="B13" s="3" t="s">
        <v>8</v>
      </c>
      <c r="C13" s="27">
        <v>0</v>
      </c>
      <c r="D13" s="27">
        <v>926792.25</v>
      </c>
      <c r="E13" s="27">
        <v>926792.25</v>
      </c>
      <c r="F13" s="28">
        <f t="shared" si="0"/>
        <v>0</v>
      </c>
      <c r="G13" s="28">
        <f t="shared" si="1"/>
        <v>0</v>
      </c>
    </row>
    <row r="14" spans="2:7" x14ac:dyDescent="0.2">
      <c r="B14" s="3" t="s">
        <v>9</v>
      </c>
      <c r="C14" s="27">
        <v>10328157.890000001</v>
      </c>
      <c r="D14" s="27">
        <v>0</v>
      </c>
      <c r="E14" s="27">
        <v>43410.91</v>
      </c>
      <c r="F14" s="28">
        <f t="shared" si="0"/>
        <v>10284746.98</v>
      </c>
      <c r="G14" s="28">
        <f t="shared" si="1"/>
        <v>-43410.910000000149</v>
      </c>
    </row>
    <row r="15" spans="2:7" x14ac:dyDescent="0.2">
      <c r="B15" s="3" t="s">
        <v>10</v>
      </c>
      <c r="C15" s="27">
        <v>0</v>
      </c>
      <c r="D15" s="27">
        <v>0</v>
      </c>
      <c r="E15" s="27">
        <v>0</v>
      </c>
      <c r="F15" s="28">
        <f t="shared" si="0"/>
        <v>0</v>
      </c>
      <c r="G15" s="28">
        <f t="shared" si="1"/>
        <v>0</v>
      </c>
    </row>
    <row r="16" spans="2:7" ht="24" x14ac:dyDescent="0.2">
      <c r="B16" s="3" t="s">
        <v>11</v>
      </c>
      <c r="C16" s="27">
        <v>-5416098.4100000001</v>
      </c>
      <c r="D16" s="27">
        <v>0</v>
      </c>
      <c r="E16" s="27">
        <v>117164.35</v>
      </c>
      <c r="F16" s="28">
        <f t="shared" si="0"/>
        <v>-5533262.7599999998</v>
      </c>
      <c r="G16" s="28">
        <f t="shared" si="1"/>
        <v>-117164.34999999963</v>
      </c>
    </row>
    <row r="17" spans="1:7" x14ac:dyDescent="0.2">
      <c r="B17" s="3" t="s">
        <v>12</v>
      </c>
      <c r="C17" s="27">
        <v>0</v>
      </c>
      <c r="D17" s="27">
        <v>0</v>
      </c>
      <c r="E17" s="27">
        <v>0</v>
      </c>
      <c r="F17" s="28">
        <f t="shared" si="0"/>
        <v>0</v>
      </c>
      <c r="G17" s="28">
        <f t="shared" si="1"/>
        <v>0</v>
      </c>
    </row>
    <row r="18" spans="1:7" x14ac:dyDescent="0.2">
      <c r="B18" s="2"/>
      <c r="C18" s="30"/>
      <c r="D18" s="30"/>
      <c r="E18" s="30"/>
      <c r="F18" s="30"/>
      <c r="G18" s="30"/>
    </row>
    <row r="19" spans="1:7" x14ac:dyDescent="0.2">
      <c r="B19" s="2" t="s">
        <v>13</v>
      </c>
      <c r="C19" s="26">
        <f>SUM(C20:C28)</f>
        <v>851612740.05999994</v>
      </c>
      <c r="D19" s="26">
        <f>SUM(D20:D28)</f>
        <v>27653166.450000003</v>
      </c>
      <c r="E19" s="26">
        <f>SUM(E20:E28)</f>
        <v>34387637.160000004</v>
      </c>
      <c r="F19" s="26">
        <f t="shared" ref="F19:F28" si="2">C19+D19-E19</f>
        <v>844878269.35000002</v>
      </c>
      <c r="G19" s="26">
        <f t="shared" ref="G19:G28" si="3">F19-C19</f>
        <v>-6734470.7099999189</v>
      </c>
    </row>
    <row r="20" spans="1:7" x14ac:dyDescent="0.2">
      <c r="B20" s="3" t="s">
        <v>14</v>
      </c>
      <c r="C20" s="27">
        <v>0</v>
      </c>
      <c r="D20" s="27">
        <v>0</v>
      </c>
      <c r="E20" s="27">
        <v>0</v>
      </c>
      <c r="F20" s="28">
        <f t="shared" si="2"/>
        <v>0</v>
      </c>
      <c r="G20" s="28">
        <f t="shared" si="3"/>
        <v>0</v>
      </c>
    </row>
    <row r="21" spans="1:7" ht="24" x14ac:dyDescent="0.2">
      <c r="B21" s="3" t="s">
        <v>15</v>
      </c>
      <c r="C21" s="27">
        <v>134143895.73</v>
      </c>
      <c r="D21" s="27">
        <v>23662715.82</v>
      </c>
      <c r="E21" s="27">
        <v>25145289.260000002</v>
      </c>
      <c r="F21" s="28">
        <f t="shared" si="2"/>
        <v>132661322.29000001</v>
      </c>
      <c r="G21" s="28">
        <f t="shared" si="3"/>
        <v>-1482573.4399999976</v>
      </c>
    </row>
    <row r="22" spans="1:7" ht="24" x14ac:dyDescent="0.2">
      <c r="A22" s="11" t="s">
        <v>16</v>
      </c>
      <c r="B22" s="3" t="s">
        <v>17</v>
      </c>
      <c r="C22" s="27">
        <v>817860708.70000005</v>
      </c>
      <c r="D22" s="27">
        <v>794114.32</v>
      </c>
      <c r="E22" s="27">
        <v>2514718.39</v>
      </c>
      <c r="F22" s="28">
        <f t="shared" si="2"/>
        <v>816140104.63000011</v>
      </c>
      <c r="G22" s="28">
        <f t="shared" si="3"/>
        <v>-1720604.0699999332</v>
      </c>
    </row>
    <row r="23" spans="1:7" x14ac:dyDescent="0.2">
      <c r="B23" s="3" t="s">
        <v>18</v>
      </c>
      <c r="C23" s="27">
        <v>41934821.219999999</v>
      </c>
      <c r="D23" s="27">
        <v>3026502.85</v>
      </c>
      <c r="E23" s="27">
        <v>151000</v>
      </c>
      <c r="F23" s="28">
        <f t="shared" si="2"/>
        <v>44810324.07</v>
      </c>
      <c r="G23" s="28">
        <f t="shared" si="3"/>
        <v>2875502.8500000015</v>
      </c>
    </row>
    <row r="24" spans="1:7" x14ac:dyDescent="0.2">
      <c r="B24" s="3" t="s">
        <v>19</v>
      </c>
      <c r="C24" s="27">
        <v>165062.57</v>
      </c>
      <c r="D24" s="27">
        <v>18833.46</v>
      </c>
      <c r="E24" s="27">
        <v>0</v>
      </c>
      <c r="F24" s="28">
        <f t="shared" si="2"/>
        <v>183896.03</v>
      </c>
      <c r="G24" s="28">
        <f t="shared" si="3"/>
        <v>18833.459999999992</v>
      </c>
    </row>
    <row r="25" spans="1:7" ht="24" x14ac:dyDescent="0.2">
      <c r="B25" s="3" t="s">
        <v>20</v>
      </c>
      <c r="C25" s="27">
        <v>-49594991.329999998</v>
      </c>
      <c r="D25" s="27">
        <v>151000</v>
      </c>
      <c r="E25" s="27">
        <v>3471398.77</v>
      </c>
      <c r="F25" s="28">
        <f t="shared" si="2"/>
        <v>-52915390.100000001</v>
      </c>
      <c r="G25" s="28">
        <f t="shared" si="3"/>
        <v>-3320398.7700000033</v>
      </c>
    </row>
    <row r="26" spans="1:7" x14ac:dyDescent="0.2">
      <c r="B26" s="3" t="s">
        <v>21</v>
      </c>
      <c r="C26" s="27">
        <v>8586445.0600000005</v>
      </c>
      <c r="D26" s="27">
        <v>0</v>
      </c>
      <c r="E26" s="27">
        <v>0</v>
      </c>
      <c r="F26" s="28">
        <f t="shared" si="2"/>
        <v>8586445.0600000005</v>
      </c>
      <c r="G26" s="28">
        <f t="shared" si="3"/>
        <v>0</v>
      </c>
    </row>
    <row r="27" spans="1:7" ht="24" x14ac:dyDescent="0.2">
      <c r="B27" s="3" t="s">
        <v>22</v>
      </c>
      <c r="C27" s="27">
        <v>-102905869.69</v>
      </c>
      <c r="D27" s="27">
        <v>0</v>
      </c>
      <c r="E27" s="27">
        <v>2226122.7200000002</v>
      </c>
      <c r="F27" s="28">
        <f t="shared" si="2"/>
        <v>-105131992.41</v>
      </c>
      <c r="G27" s="28">
        <f t="shared" si="3"/>
        <v>-2226122.7199999988</v>
      </c>
    </row>
    <row r="28" spans="1:7" x14ac:dyDescent="0.2">
      <c r="B28" s="3" t="s">
        <v>23</v>
      </c>
      <c r="C28" s="27">
        <v>1422667.8</v>
      </c>
      <c r="D28" s="27">
        <v>0</v>
      </c>
      <c r="E28" s="27">
        <v>879108.02</v>
      </c>
      <c r="F28" s="28">
        <f t="shared" si="2"/>
        <v>543559.78</v>
      </c>
      <c r="G28" s="28">
        <f t="shared" si="3"/>
        <v>-879108.02</v>
      </c>
    </row>
    <row r="29" spans="1:7" ht="12.75" thickBot="1" x14ac:dyDescent="0.25">
      <c r="B29" s="4"/>
      <c r="C29" s="7"/>
      <c r="D29" s="7"/>
      <c r="E29" s="7"/>
      <c r="F29" s="7"/>
      <c r="G29" s="7"/>
    </row>
    <row r="30" spans="1:7" x14ac:dyDescent="0.2">
      <c r="B30" s="14" t="s">
        <v>29</v>
      </c>
    </row>
    <row r="31" spans="1:7" s="13" customFormat="1" x14ac:dyDescent="0.2"/>
    <row r="32" spans="1:7" s="13" customFormat="1" ht="12.75" x14ac:dyDescent="0.2">
      <c r="B32" s="12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2024-01-23T20:40:35Z</cp:lastPrinted>
  <dcterms:created xsi:type="dcterms:W3CDTF">2019-12-03T19:14:48Z</dcterms:created>
  <dcterms:modified xsi:type="dcterms:W3CDTF">2024-01-23T20:41:16Z</dcterms:modified>
</cp:coreProperties>
</file>