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Z:\DireccionFinanciera\CUENTA PUBLICA 2023\Anual\1 INFORMACION CONTABLE\"/>
    </mc:Choice>
  </mc:AlternateContent>
  <xr:revisionPtr revIDLastSave="0" documentId="13_ncr:1_{91A288F6-07F0-4B22-B8B0-3D9F35B44B84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20" yWindow="-120" windowWidth="29040" windowHeight="15840" xr2:uid="{00000000-000D-0000-FFFF-FFFF00000000}"/>
  </bookViews>
  <sheets>
    <sheet name="EAA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E8" i="1" s="1"/>
  <c r="D10" i="1"/>
  <c r="C10" i="1"/>
  <c r="C8" i="1" l="1"/>
  <c r="D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<sst xmlns="http://schemas.openxmlformats.org/spreadsheetml/2006/main" count="38" uniqueCount="37">
  <si>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</si>
  <si>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</si>
  <si>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</si>
  <si>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</si>
  <si>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</si>
  <si>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</si>
  <si>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</si>
  <si>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</si>
  <si>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</si>
  <si>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</si>
  <si>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</si>
  <si>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</si>
  <si>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</si>
  <si>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</si>
  <si>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</si>
  <si>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</si>
  <si>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</si>
  <si>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</si>
  <si>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</si>
  <si>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</si>
  <si>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</si>
  <si>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</si>
  <si>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</si>
  <si>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</si>
  <si>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</si>
  <si>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</si>
  <si>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</si>
  <si>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</si>
  <si>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</si>
  <si>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“Bajo protesta de decir verdad declaramos que los Estados Financieros y sus notas, son razonablemente correctos y son responsabilidad del emisor.”</t>
  </si>
  <si>
    <t>JUNTA MUNICIPAL DE AGUA Y SANEAMIENTO DE MEOQUI</t>
  </si>
  <si>
    <t>Del 01 ENERO al 31 DE DICIEMBRE 2023</t>
  </si>
  <si>
    <t>_________________________________</t>
  </si>
  <si>
    <t>C. JOSE LUIS CISNEROS CARLOS</t>
  </si>
  <si>
    <t>C. P. ROSA MARIA PIÑON ANCHONDO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</si>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</sst>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sz val="8"/>
      <color rgb="FF1D1C1D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3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4" xfId="0" applyFont="1" applyBorder="1"/>
    <xf numFmtId="0" fontId="6" fillId="0" borderId="0" xfId="0" applyFont="1" applyAlignment="1">
      <alignment horizontal="right"/>
    </xf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8" fillId="0" borderId="0" xfId="0" applyFont="1"/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0" applyNumberFormat="1" applyFont="1" applyBorder="1"/>
    <xf numFmtId="164" fontId="4" fillId="0" borderId="11" xfId="1" applyNumberFormat="1" applyFont="1" applyFill="1" applyBorder="1" applyAlignment="1" applyProtection="1">
      <alignment horizontal="right" vertical="center" wrapText="1"/>
    </xf>
    <xf numFmtId="164" fontId="4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0" xfId="0" applyNumberFormat="1" applyFont="1" applyBorder="1" applyAlignment="1">
      <alignment horizontal="justify" vertical="center" wrapText="1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0" fillId="0" borderId="0" xfId="0" applyFont="1" applyProtection="1">
      <protection locked="0"/>
    </xf>
    <xf numFmtId="0" fontId="9" fillId="0" borderId="0" xfId="0" applyFont="1" applyAlignment="1" applyProtection="1">
      <alignment horizontal="left" vertical="top"/>
      <protection locked="0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>
    <pageSetUpPr fitToPage="1"/>
  </sheetPr>
  <dimension ref="A1:G304"/>
  <sheetViews>
    <sheetView tabSelected="1" workbookViewId="0">
      <selection activeCell="B2" sqref="B2:G35"/>
    </sheetView>
  </sheetViews>
  <sheetFormatPr baseColWidth="10" defaultColWidth="11.5703125" defaultRowHeight="12" x14ac:dyDescent="0.2"/>
  <cols>
    <col min="1" max="1" width="2.7109375" style="8" customWidth="1"/>
    <col min="2" max="2" width="41.28515625" style="8" customWidth="1"/>
    <col min="3" max="3" width="16.42578125" style="8" customWidth="1"/>
    <col min="4" max="4" width="14" style="8" customWidth="1"/>
    <col min="5" max="5" width="14.5703125" style="8" customWidth="1"/>
    <col min="6" max="6" width="15" style="8" customWidth="1"/>
    <col min="7" max="7" width="14.7109375" style="8" customWidth="1"/>
    <col min="8" max="16384" width="11.5703125" style="8"/>
  </cols>
  <sheetData>
    <row r="1" spans="2:7" ht="12.75" thickBot="1" x14ac:dyDescent="0.25"/>
    <row r="2" spans="2:7" x14ac:dyDescent="0.2">
      <c r="B2" s="20" t="s">
        <v>30</v>
      </c>
      <c r="C2" s="21"/>
      <c r="D2" s="21"/>
      <c r="E2" s="21"/>
      <c r="F2" s="21"/>
      <c r="G2" s="22"/>
    </row>
    <row r="3" spans="2:7" x14ac:dyDescent="0.2">
      <c r="B3" s="23" t="s">
        <v>0</v>
      </c>
      <c r="C3" s="24"/>
      <c r="D3" s="24"/>
      <c r="E3" s="24"/>
      <c r="F3" s="24"/>
      <c r="G3" s="25"/>
    </row>
    <row r="4" spans="2:7" ht="12.75" thickBot="1" x14ac:dyDescent="0.25">
      <c r="B4" s="26" t="s">
        <v>31</v>
      </c>
      <c r="C4" s="27"/>
      <c r="D4" s="27"/>
      <c r="E4" s="27"/>
      <c r="F4" s="27"/>
      <c r="G4" s="28"/>
    </row>
    <row r="5" spans="2:7" ht="24" x14ac:dyDescent="0.2">
      <c r="B5" s="29" t="s">
        <v>1</v>
      </c>
      <c r="C5" s="7" t="s">
        <v>24</v>
      </c>
      <c r="D5" s="7" t="s">
        <v>28</v>
      </c>
      <c r="E5" s="7" t="s">
        <v>25</v>
      </c>
      <c r="F5" s="7" t="s">
        <v>26</v>
      </c>
      <c r="G5" s="7" t="s">
        <v>2</v>
      </c>
    </row>
    <row r="6" spans="2:7" ht="12.75" thickBot="1" x14ac:dyDescent="0.25">
      <c r="B6" s="30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9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14">
        <f>SUM(C10,C19)</f>
        <v>192416505.77000004</v>
      </c>
      <c r="D8" s="14">
        <f>SUM(D10,D19)</f>
        <v>479309278.67000002</v>
      </c>
      <c r="E8" s="14">
        <f>SUM(E10,E19)</f>
        <v>413261302.75999999</v>
      </c>
      <c r="F8" s="14">
        <f>C8+D8-E8</f>
        <v>258464481.68000007</v>
      </c>
      <c r="G8" s="14">
        <f>F8-C8</f>
        <v>66047975.910000026</v>
      </c>
    </row>
    <row r="9" spans="2:7" ht="15" customHeight="1" x14ac:dyDescent="0.2">
      <c r="B9" s="9"/>
      <c r="C9" s="15"/>
      <c r="D9" s="15"/>
      <c r="E9" s="15"/>
      <c r="F9" s="15"/>
      <c r="G9" s="15"/>
    </row>
    <row r="10" spans="2:7" x14ac:dyDescent="0.2">
      <c r="B10" s="2" t="s">
        <v>5</v>
      </c>
      <c r="C10" s="14">
        <f>SUM(C11:C17)</f>
        <v>43091538.450000003</v>
      </c>
      <c r="D10" s="14">
        <f>SUM(D11:D17)</f>
        <v>427644371</v>
      </c>
      <c r="E10" s="14">
        <f>SUM(E11:E17)</f>
        <v>396053931.43000001</v>
      </c>
      <c r="F10" s="14">
        <f t="shared" ref="F10:F17" si="0">C10+D10-E10</f>
        <v>74681978.019999981</v>
      </c>
      <c r="G10" s="14">
        <f t="shared" ref="G10:G17" si="1">F10-C10</f>
        <v>31590439.569999978</v>
      </c>
    </row>
    <row r="11" spans="2:7" x14ac:dyDescent="0.2">
      <c r="B11" s="3" t="s">
        <v>6</v>
      </c>
      <c r="C11" s="18">
        <v>35427180.520000003</v>
      </c>
      <c r="D11" s="18">
        <v>295387386.02999997</v>
      </c>
      <c r="E11" s="18">
        <v>265845445.19</v>
      </c>
      <c r="F11" s="16">
        <f t="shared" si="0"/>
        <v>64969121.359999955</v>
      </c>
      <c r="G11" s="16">
        <f t="shared" si="1"/>
        <v>29541940.839999951</v>
      </c>
    </row>
    <row r="12" spans="2:7" x14ac:dyDescent="0.2">
      <c r="B12" s="3" t="s">
        <v>7</v>
      </c>
      <c r="C12" s="18">
        <v>3928543.1</v>
      </c>
      <c r="D12" s="18">
        <v>126275837.14</v>
      </c>
      <c r="E12" s="18">
        <v>125146654.5</v>
      </c>
      <c r="F12" s="16">
        <f t="shared" si="0"/>
        <v>5057725.7399999946</v>
      </c>
      <c r="G12" s="16">
        <f t="shared" si="1"/>
        <v>1129182.6399999945</v>
      </c>
    </row>
    <row r="13" spans="2:7" x14ac:dyDescent="0.2">
      <c r="B13" s="3" t="s">
        <v>8</v>
      </c>
      <c r="C13" s="18">
        <v>14569.71</v>
      </c>
      <c r="D13" s="18">
        <v>41965.72</v>
      </c>
      <c r="E13" s="18">
        <v>22083.41</v>
      </c>
      <c r="F13" s="16">
        <f t="shared" si="0"/>
        <v>34452.020000000004</v>
      </c>
      <c r="G13" s="16">
        <f t="shared" si="1"/>
        <v>19882.310000000005</v>
      </c>
    </row>
    <row r="14" spans="2:7" x14ac:dyDescent="0.2">
      <c r="B14" s="3" t="s">
        <v>9</v>
      </c>
      <c r="C14" s="18">
        <v>0</v>
      </c>
      <c r="D14" s="18">
        <v>0</v>
      </c>
      <c r="E14" s="18">
        <v>0</v>
      </c>
      <c r="F14" s="16">
        <f t="shared" si="0"/>
        <v>0</v>
      </c>
      <c r="G14" s="16">
        <f t="shared" si="1"/>
        <v>0</v>
      </c>
    </row>
    <row r="15" spans="2:7" x14ac:dyDescent="0.2">
      <c r="B15" s="3" t="s">
        <v>10</v>
      </c>
      <c r="C15" s="18">
        <v>3595098.12</v>
      </c>
      <c r="D15" s="18">
        <v>5939182.1100000003</v>
      </c>
      <c r="E15" s="18">
        <v>5039748.33</v>
      </c>
      <c r="F15" s="16">
        <f t="shared" si="0"/>
        <v>4494531.9000000004</v>
      </c>
      <c r="G15" s="16">
        <f t="shared" si="1"/>
        <v>899433.78000000026</v>
      </c>
    </row>
    <row r="16" spans="2:7" ht="24" x14ac:dyDescent="0.2">
      <c r="B16" s="3" t="s">
        <v>11</v>
      </c>
      <c r="C16" s="18">
        <v>0</v>
      </c>
      <c r="D16" s="18">
        <v>0</v>
      </c>
      <c r="E16" s="18">
        <v>0</v>
      </c>
      <c r="F16" s="16">
        <f t="shared" si="0"/>
        <v>0</v>
      </c>
      <c r="G16" s="16">
        <f t="shared" si="1"/>
        <v>0</v>
      </c>
    </row>
    <row r="17" spans="1:7" x14ac:dyDescent="0.2">
      <c r="B17" s="3" t="s">
        <v>12</v>
      </c>
      <c r="C17" s="18">
        <v>126147</v>
      </c>
      <c r="D17" s="18">
        <v>0</v>
      </c>
      <c r="E17" s="18">
        <v>0</v>
      </c>
      <c r="F17" s="16">
        <f t="shared" si="0"/>
        <v>126147</v>
      </c>
      <c r="G17" s="16">
        <f t="shared" si="1"/>
        <v>0</v>
      </c>
    </row>
    <row r="18" spans="1:7" x14ac:dyDescent="0.2">
      <c r="B18" s="2"/>
      <c r="C18" s="17"/>
      <c r="D18" s="17"/>
      <c r="E18" s="16"/>
      <c r="F18" s="17"/>
      <c r="G18" s="17"/>
    </row>
    <row r="19" spans="1:7" x14ac:dyDescent="0.2">
      <c r="B19" s="2" t="s">
        <v>13</v>
      </c>
      <c r="C19" s="14">
        <f>SUM(C20:C28)</f>
        <v>149324967.32000002</v>
      </c>
      <c r="D19" s="14">
        <f>SUM(D20:D28)</f>
        <v>51664907.670000002</v>
      </c>
      <c r="E19" s="14">
        <f>SUM(E20:E28)</f>
        <v>17207371.330000002</v>
      </c>
      <c r="F19" s="14">
        <f t="shared" ref="F19:F28" si="2">C19+D19-E19</f>
        <v>183782503.66</v>
      </c>
      <c r="G19" s="14">
        <f t="shared" ref="G19:G28" si="3">F19-C19</f>
        <v>34457536.339999974</v>
      </c>
    </row>
    <row r="20" spans="1:7" x14ac:dyDescent="0.2">
      <c r="B20" s="3" t="s">
        <v>14</v>
      </c>
      <c r="C20" s="18">
        <v>0</v>
      </c>
      <c r="D20" s="18">
        <v>0</v>
      </c>
      <c r="E20" s="18">
        <v>0</v>
      </c>
      <c r="F20" s="16">
        <f t="shared" si="2"/>
        <v>0</v>
      </c>
      <c r="G20" s="16">
        <f t="shared" si="3"/>
        <v>0</v>
      </c>
    </row>
    <row r="21" spans="1:7" ht="24" x14ac:dyDescent="0.2">
      <c r="B21" s="3" t="s">
        <v>15</v>
      </c>
      <c r="C21" s="18">
        <v>0</v>
      </c>
      <c r="D21" s="18">
        <v>0</v>
      </c>
      <c r="E21" s="18">
        <v>0</v>
      </c>
      <c r="F21" s="16">
        <f t="shared" si="2"/>
        <v>0</v>
      </c>
      <c r="G21" s="16">
        <f t="shared" si="3"/>
        <v>0</v>
      </c>
    </row>
    <row r="22" spans="1:7" ht="24" x14ac:dyDescent="0.2">
      <c r="A22" s="10" t="s">
        <v>16</v>
      </c>
      <c r="B22" s="3" t="s">
        <v>17</v>
      </c>
      <c r="C22" s="18">
        <v>146772783.31</v>
      </c>
      <c r="D22" s="18">
        <v>37705408.799999997</v>
      </c>
      <c r="E22" s="18">
        <v>12100761.960000001</v>
      </c>
      <c r="F22" s="16">
        <f t="shared" si="2"/>
        <v>172377430.15000001</v>
      </c>
      <c r="G22" s="16">
        <f t="shared" si="3"/>
        <v>25604646.840000004</v>
      </c>
    </row>
    <row r="23" spans="1:7" x14ac:dyDescent="0.2">
      <c r="B23" s="3" t="s">
        <v>18</v>
      </c>
      <c r="C23" s="18">
        <v>24892024.489999998</v>
      </c>
      <c r="D23" s="18">
        <v>13791647.1</v>
      </c>
      <c r="E23" s="18">
        <v>0</v>
      </c>
      <c r="F23" s="16">
        <f t="shared" si="2"/>
        <v>38683671.589999996</v>
      </c>
      <c r="G23" s="16">
        <f t="shared" si="3"/>
        <v>13791647.099999998</v>
      </c>
    </row>
    <row r="24" spans="1:7" x14ac:dyDescent="0.2">
      <c r="B24" s="3" t="s">
        <v>19</v>
      </c>
      <c r="C24" s="18">
        <v>103820</v>
      </c>
      <c r="D24" s="18">
        <v>167851.77</v>
      </c>
      <c r="E24" s="18">
        <v>0</v>
      </c>
      <c r="F24" s="16">
        <f t="shared" si="2"/>
        <v>271671.77</v>
      </c>
      <c r="G24" s="16">
        <f t="shared" si="3"/>
        <v>167851.77000000002</v>
      </c>
    </row>
    <row r="25" spans="1:7" ht="24" x14ac:dyDescent="0.2">
      <c r="B25" s="3" t="s">
        <v>20</v>
      </c>
      <c r="C25" s="18">
        <v>-22443660.48</v>
      </c>
      <c r="D25" s="18">
        <v>0</v>
      </c>
      <c r="E25" s="18">
        <v>5106609.37</v>
      </c>
      <c r="F25" s="16">
        <f t="shared" si="2"/>
        <v>-27550269.850000001</v>
      </c>
      <c r="G25" s="16">
        <f t="shared" si="3"/>
        <v>-5106609.370000001</v>
      </c>
    </row>
    <row r="26" spans="1:7" x14ac:dyDescent="0.2">
      <c r="B26" s="3" t="s">
        <v>21</v>
      </c>
      <c r="C26" s="18">
        <v>0</v>
      </c>
      <c r="D26" s="18">
        <v>0</v>
      </c>
      <c r="E26" s="18">
        <v>0</v>
      </c>
      <c r="F26" s="16">
        <f t="shared" si="2"/>
        <v>0</v>
      </c>
      <c r="G26" s="16">
        <f t="shared" si="3"/>
        <v>0</v>
      </c>
    </row>
    <row r="27" spans="1:7" ht="24" x14ac:dyDescent="0.2">
      <c r="B27" s="3" t="s">
        <v>22</v>
      </c>
      <c r="C27" s="18">
        <v>0</v>
      </c>
      <c r="D27" s="18">
        <v>0</v>
      </c>
      <c r="E27" s="18">
        <v>0</v>
      </c>
      <c r="F27" s="16">
        <f t="shared" si="2"/>
        <v>0</v>
      </c>
      <c r="G27" s="16">
        <f t="shared" si="3"/>
        <v>0</v>
      </c>
    </row>
    <row r="28" spans="1:7" x14ac:dyDescent="0.2">
      <c r="B28" s="3" t="s">
        <v>23</v>
      </c>
      <c r="C28" s="18">
        <v>0</v>
      </c>
      <c r="D28" s="18">
        <v>0</v>
      </c>
      <c r="E28" s="18">
        <v>0</v>
      </c>
      <c r="F28" s="16">
        <f t="shared" si="2"/>
        <v>0</v>
      </c>
      <c r="G28" s="16">
        <f t="shared" si="3"/>
        <v>0</v>
      </c>
    </row>
    <row r="29" spans="1:7" ht="12.75" thickBot="1" x14ac:dyDescent="0.25">
      <c r="B29" s="4"/>
      <c r="C29" s="19"/>
      <c r="D29" s="19"/>
      <c r="E29" s="19"/>
      <c r="F29" s="19"/>
      <c r="G29" s="19"/>
    </row>
    <row r="30" spans="1:7" x14ac:dyDescent="0.2">
      <c r="B30" s="13" t="s">
        <v>29</v>
      </c>
    </row>
    <row r="32" spans="1:7" s="12" customFormat="1" ht="12.75" x14ac:dyDescent="0.2">
      <c r="B32" s="11"/>
    </row>
    <row r="33" spans="2:7" s="12" customFormat="1" x14ac:dyDescent="0.2">
      <c r="B33" s="31" t="s">
        <v>32</v>
      </c>
      <c r="C33" s="31"/>
      <c r="D33" s="32"/>
      <c r="E33" s="31" t="s">
        <v>32</v>
      </c>
      <c r="F33" s="31"/>
      <c r="G33" s="32"/>
    </row>
    <row r="34" spans="2:7" s="12" customFormat="1" x14ac:dyDescent="0.2">
      <c r="B34" s="31" t="s">
        <v>33</v>
      </c>
      <c r="C34" s="31"/>
      <c r="D34" s="32"/>
      <c r="E34" s="31" t="s">
        <v>34</v>
      </c>
      <c r="F34" s="31"/>
      <c r="G34" s="32"/>
    </row>
    <row r="35" spans="2:7" s="12" customFormat="1" x14ac:dyDescent="0.2">
      <c r="B35" s="31" t="s">
        <v>35</v>
      </c>
      <c r="C35" s="31"/>
      <c r="D35" s="32"/>
      <c r="E35" s="31" t="s">
        <v>36</v>
      </c>
      <c r="F35" s="31"/>
      <c r="G35" s="32"/>
    </row>
    <row r="36" spans="2:7" s="12" customFormat="1" x14ac:dyDescent="0.2"/>
    <row r="37" spans="2:7" s="12" customFormat="1" x14ac:dyDescent="0.2"/>
    <row r="38" spans="2:7" s="12" customFormat="1" x14ac:dyDescent="0.2"/>
    <row r="39" spans="2:7" s="12" customFormat="1" x14ac:dyDescent="0.2"/>
    <row r="40" spans="2:7" s="12" customFormat="1" x14ac:dyDescent="0.2"/>
    <row r="41" spans="2:7" s="12" customFormat="1" x14ac:dyDescent="0.2"/>
    <row r="42" spans="2:7" s="12" customFormat="1" x14ac:dyDescent="0.2"/>
    <row r="43" spans="2:7" s="12" customFormat="1" x14ac:dyDescent="0.2"/>
    <row r="44" spans="2:7" s="12" customFormat="1" x14ac:dyDescent="0.2"/>
    <row r="45" spans="2:7" s="12" customFormat="1" x14ac:dyDescent="0.2"/>
    <row r="46" spans="2:7" s="12" customFormat="1" x14ac:dyDescent="0.2"/>
    <row r="47" spans="2:7" s="12" customFormat="1" x14ac:dyDescent="0.2"/>
    <row r="48" spans="2:7" s="12" customFormat="1" x14ac:dyDescent="0.2"/>
    <row r="49" s="12" customFormat="1" x14ac:dyDescent="0.2"/>
    <row r="50" s="12" customFormat="1" x14ac:dyDescent="0.2"/>
    <row r="51" s="12" customFormat="1" x14ac:dyDescent="0.2"/>
    <row r="52" s="12" customFormat="1" x14ac:dyDescent="0.2"/>
    <row r="53" s="12" customFormat="1" x14ac:dyDescent="0.2"/>
    <row r="54" s="12" customFormat="1" x14ac:dyDescent="0.2"/>
    <row r="55" s="12" customFormat="1" x14ac:dyDescent="0.2"/>
    <row r="56" s="12" customFormat="1" x14ac:dyDescent="0.2"/>
    <row r="57" s="12" customFormat="1" x14ac:dyDescent="0.2"/>
    <row r="58" s="12" customFormat="1" x14ac:dyDescent="0.2"/>
    <row r="59" s="12" customFormat="1" x14ac:dyDescent="0.2"/>
    <row r="60" s="12" customFormat="1" x14ac:dyDescent="0.2"/>
    <row r="61" s="12" customFormat="1" x14ac:dyDescent="0.2"/>
    <row r="62" s="12" customFormat="1" x14ac:dyDescent="0.2"/>
    <row r="63" s="12" customFormat="1" x14ac:dyDescent="0.2"/>
    <row r="64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</sheetData>
  <sheetProtection algorithmName="SHA-512" hashValue="gLcPKExbUmSw428Nx3M/ooDcRAAkN2f2yfRo0NeRcg1bSMnNO37xliXCtGXAjMbwqXwl/1KFV6UvKF6lUUkeNQ==" saltValue="TrOG1VY7PydlJnm77bPZag==" spinCount="100000" sheet="1" formatCells="0" formatColumns="0" formatRows="0"/>
  <mergeCells count="4">
    <mergeCell ref="B2:G2"/>
    <mergeCell ref="B3:G3"/>
    <mergeCell ref="B4:G4"/>
    <mergeCell ref="B5:B6"/>
  </mergeCells>
  <pageMargins left="0.82677165354330717" right="0.23622047244094491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 Administracion</cp:lastModifiedBy>
  <cp:lastPrinted>2024-02-05T17:21:38Z</cp:lastPrinted>
  <dcterms:created xsi:type="dcterms:W3CDTF">2019-12-03T19:14:48Z</dcterms:created>
  <dcterms:modified xsi:type="dcterms:W3CDTF">2024-02-05T17:22:10Z</dcterms:modified>
</cp:coreProperties>
</file>