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F257D9D1-961C-4C00-A4F1-EA22930B6D0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<sst xmlns="http://schemas.openxmlformats.org/spreadsheetml/2006/main" count="38" uniqueCount="38">
  <si>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</si>
  <si>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</si>
  <si>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</si>
  <si>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</si>
  <si>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</si>
  <si>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</si>
  <si>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</si>
  <si>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</si>
  <si>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</si>
  <si>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</si>
  <si>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</si>
  <si>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</si>
  <si>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</si>
  <si>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</si>
  <si>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</si>
  <si>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</si>
  <si>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</si>
  <si>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</si>
  <si>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</si>
  <si>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</si>
  <si>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</si>
  <si>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</si>
  <si>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</si>
  <si>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</si>
  <si>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</si>
  <si>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</si>
  <si>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</si>
  <si>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</si>
  <si>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</si>
  <si>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</si>
  <si>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UNIVERSIDAD TECNOLOGICA DE LA TARAHUMARA</t>
  </si>
  <si>
    <t>CARLOS SERVANDO CHAVEZ TIZNADO</t>
  </si>
  <si>
    <t>RECTOR</t>
  </si>
  <si>
    <t>DARITHSA LOYA GONZALEZ</t>
  </si>
  <si>
    <t>DIRECTOR DE ADMINISTRACION</t>
  </si>
  <si>
    <t xml:space="preserve">      ______________________________________</t>
  </si>
  <si>
    <t>______________________________________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</si>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</sst>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5" sqref="B5:B6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37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82274780</v>
      </c>
      <c r="D8" s="7">
        <f>SUM(D10,D19)</f>
        <v>41456920</v>
      </c>
      <c r="E8" s="7">
        <f>SUM(E10,E19)</f>
        <v>31204297</v>
      </c>
      <c r="F8" s="7">
        <f>C8+D8-E8</f>
        <v>92527403</v>
      </c>
      <c r="G8" s="7">
        <f>F8-C8</f>
        <v>10252623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6311410</v>
      </c>
      <c r="D10" s="7">
        <f>SUM(D11:D17)</f>
        <v>34541225</v>
      </c>
      <c r="E10" s="7">
        <f>SUM(E11:E17)</f>
        <v>31195407</v>
      </c>
      <c r="F10" s="7">
        <f t="shared" ref="F10:F17" si="0">C10+D10-E10</f>
        <v>9657228</v>
      </c>
      <c r="G10" s="7">
        <f t="shared" ref="G10:G17" si="1">F10-C10</f>
        <v>3345818</v>
      </c>
    </row>
    <row r="11" spans="2:7" x14ac:dyDescent="0.2">
      <c r="B11" s="3" t="s">
        <v>6</v>
      </c>
      <c r="C11" s="8">
        <v>1092310</v>
      </c>
      <c r="D11" s="8">
        <v>33678070</v>
      </c>
      <c r="E11" s="8">
        <v>30226550</v>
      </c>
      <c r="F11" s="12">
        <f t="shared" si="0"/>
        <v>4543830</v>
      </c>
      <c r="G11" s="12">
        <f t="shared" si="1"/>
        <v>3451520</v>
      </c>
    </row>
    <row r="12" spans="2:7" x14ac:dyDescent="0.2">
      <c r="B12" s="3" t="s">
        <v>7</v>
      </c>
      <c r="C12" s="8">
        <v>5090870</v>
      </c>
      <c r="D12" s="8">
        <v>863155</v>
      </c>
      <c r="E12" s="8">
        <v>968857</v>
      </c>
      <c r="F12" s="12">
        <f t="shared" si="0"/>
        <v>4985168</v>
      </c>
      <c r="G12" s="12">
        <f t="shared" si="1"/>
        <v>-105702</v>
      </c>
    </row>
    <row r="13" spans="2:7" x14ac:dyDescent="0.2">
      <c r="B13" s="3" t="s">
        <v>8</v>
      </c>
      <c r="C13" s="8">
        <v>128230</v>
      </c>
      <c r="D13" s="8">
        <v>0</v>
      </c>
      <c r="E13" s="8">
        <v>0</v>
      </c>
      <c r="F13" s="12">
        <f t="shared" si="0"/>
        <v>128230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75963370</v>
      </c>
      <c r="D19" s="7">
        <f>SUM(D20:D28)</f>
        <v>6915695</v>
      </c>
      <c r="E19" s="7">
        <f>SUM(E20:E28)</f>
        <v>8890</v>
      </c>
      <c r="F19" s="7">
        <f t="shared" ref="F19:F28" si="2">C19+D19-E19</f>
        <v>82870175</v>
      </c>
      <c r="G19" s="7">
        <f t="shared" ref="G19:G28" si="3">F19-C19</f>
        <v>6906805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57356239</v>
      </c>
      <c r="D22" s="8">
        <v>2959793</v>
      </c>
      <c r="E22" s="8">
        <v>0</v>
      </c>
      <c r="F22" s="12">
        <f t="shared" si="2"/>
        <v>60316032</v>
      </c>
      <c r="G22" s="12">
        <f t="shared" si="3"/>
        <v>2959793</v>
      </c>
    </row>
    <row r="23" spans="1:7" x14ac:dyDescent="0.2">
      <c r="B23" s="3" t="s">
        <v>18</v>
      </c>
      <c r="C23" s="8">
        <v>17678278</v>
      </c>
      <c r="D23" s="8">
        <v>3955902</v>
      </c>
      <c r="E23" s="8">
        <v>8890</v>
      </c>
      <c r="F23" s="12">
        <f t="shared" si="2"/>
        <v>21625290</v>
      </c>
      <c r="G23" s="12">
        <f t="shared" si="3"/>
        <v>3947012</v>
      </c>
    </row>
    <row r="24" spans="1:7" x14ac:dyDescent="0.2">
      <c r="B24" s="3" t="s">
        <v>19</v>
      </c>
      <c r="C24" s="8">
        <v>705549</v>
      </c>
      <c r="D24" s="8">
        <v>0</v>
      </c>
      <c r="E24" s="8">
        <v>0</v>
      </c>
      <c r="F24" s="12">
        <f t="shared" si="2"/>
        <v>705549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1500</v>
      </c>
      <c r="D26" s="8">
        <v>0</v>
      </c>
      <c r="E26" s="8">
        <v>0</v>
      </c>
      <c r="F26" s="12">
        <f t="shared" si="2"/>
        <v>1500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221804</v>
      </c>
      <c r="D28" s="8">
        <v>0</v>
      </c>
      <c r="E28" s="8">
        <v>0</v>
      </c>
      <c r="F28" s="12">
        <f t="shared" si="2"/>
        <v>221804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>
      <c r="B31" s="17" t="s">
        <v>35</v>
      </c>
      <c r="D31" s="17" t="s">
        <v>36</v>
      </c>
    </row>
    <row r="32" spans="1:7" s="17" customFormat="1" ht="15" x14ac:dyDescent="0.2">
      <c r="B32" s="19" t="s">
        <v>31</v>
      </c>
      <c r="E32" s="20" t="s">
        <v>33</v>
      </c>
    </row>
    <row r="33" spans="2:5" s="17" customFormat="1" x14ac:dyDescent="0.2">
      <c r="B33" s="20" t="s">
        <v>32</v>
      </c>
      <c r="E33" s="20" t="s">
        <v>34</v>
      </c>
    </row>
    <row r="34" spans="2:5" s="17" customFormat="1" x14ac:dyDescent="0.2"/>
    <row r="35" spans="2:5" s="17" customFormat="1" x14ac:dyDescent="0.2"/>
    <row r="36" spans="2:5" s="17" customFormat="1" x14ac:dyDescent="0.2"/>
    <row r="37" spans="2:5" s="17" customFormat="1" x14ac:dyDescent="0.2"/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2024-02-06T18:00:41Z</cp:lastPrinted>
  <dcterms:created xsi:type="dcterms:W3CDTF">2019-12-03T19:14:48Z</dcterms:created>
  <dcterms:modified xsi:type="dcterms:W3CDTF">2024-02-06T18:00:43Z</dcterms:modified>
</cp:coreProperties>
</file>