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0FFB98E8-F87B-489C-A95D-06505D2AFB14}" xr6:coauthVersionLast="36" xr6:coauthVersionMax="3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<sst xmlns="http://schemas.openxmlformats.org/spreadsheetml/2006/main" count="35" uniqueCount="35">
  <si>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</si>
  <si>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</si>
  <si>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</si>
  <si>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</si>
  <si>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</si>
  <si>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</si>
  <si>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</si>
  <si>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</si>
  <si>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</si>
  <si>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</si>
  <si>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</si>
  <si>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</si>
  <si>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</si>
  <si>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</si>
  <si>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</si>
  <si>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</si>
  <si>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</si>
  <si>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</si>
  <si>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</si>
  <si>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</si>
  <si>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</si>
  <si>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</si>
  <si>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</si>
  <si>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</si>
  <si>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</si>
  <si>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</si>
  <si>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</si>
  <si>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</si>
  <si>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</si>
  <si>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Tecnológica de Parral</t>
  </si>
  <si>
    <t>Dra. Anna Elizabeth Chávez Mata</t>
  </si>
  <si>
    <t>Lic. Obed Puentes Parra</t>
  </si>
  <si>
    <t>Rectora</t>
  </si>
  <si>
    <t>Director Administrativo</t>
  </si>
  <si>
    <t>Del 30 de septiembre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</si>
</sst>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view="pageBreakPreview" zoomScale="115" zoomScaleNormal="130" zoomScaleSheetLayoutView="115" workbookViewId="0">
      <selection activeCell="E18" sqref="E18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3.88671875" style="13" customWidth="1"/>
    <col min="4" max="4" width="14.5546875" style="13" customWidth="1"/>
    <col min="5" max="5" width="13.33203125" style="13" customWidth="1"/>
    <col min="6" max="6" width="13.6640625" style="13" bestFit="1" customWidth="1"/>
    <col min="7" max="7" width="11.88671875" style="13" bestFit="1" customWidth="1"/>
    <col min="8" max="16384" width="11.5546875" style="13"/>
  </cols>
  <sheetData>
    <row r="1" spans="2:7" ht="12" thickBot="1" x14ac:dyDescent="0.25"/>
    <row r="2" spans="2:7" ht="12" x14ac:dyDescent="0.2">
      <c r="B2" s="24" t="s">
        <v>29</v>
      </c>
      <c r="C2" s="25"/>
      <c r="D2" s="25"/>
      <c r="E2" s="25"/>
      <c r="F2" s="25"/>
      <c r="G2" s="26"/>
    </row>
    <row r="3" spans="2:7" ht="12" x14ac:dyDescent="0.2">
      <c r="B3" s="27" t="s">
        <v>0</v>
      </c>
      <c r="C3" s="28"/>
      <c r="D3" s="28"/>
      <c r="E3" s="28"/>
      <c r="F3" s="28"/>
      <c r="G3" s="29"/>
    </row>
    <row r="4" spans="2:7" ht="12.6" thickBot="1" x14ac:dyDescent="0.25">
      <c r="B4" s="30" t="s">
        <v>34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180669882.19</v>
      </c>
      <c r="D8" s="7">
        <f>SUM(D10,D19)</f>
        <v>28950491.490000002</v>
      </c>
      <c r="E8" s="7">
        <f>SUM(E10,E19)</f>
        <v>30538557.650000002</v>
      </c>
      <c r="F8" s="7">
        <f>C8+D8-E8</f>
        <v>179081816.03</v>
      </c>
      <c r="G8" s="7">
        <f>F8-C8</f>
        <v>-1588066.1599999964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24609702.390000001</v>
      </c>
      <c r="D10" s="7">
        <f>SUM(D11:D17)</f>
        <v>22413109.050000001</v>
      </c>
      <c r="E10" s="7">
        <f>SUM(E11:E17)</f>
        <v>30538557.650000002</v>
      </c>
      <c r="F10" s="7">
        <f t="shared" ref="F10:F17" si="0">C10+D10-E10</f>
        <v>16484253.789999995</v>
      </c>
      <c r="G10" s="7">
        <f t="shared" ref="G10:G17" si="1">F10-C10</f>
        <v>-8125448.6000000052</v>
      </c>
    </row>
    <row r="11" spans="2:7" x14ac:dyDescent="0.2">
      <c r="B11" s="3" t="s">
        <v>6</v>
      </c>
      <c r="C11" s="8">
        <v>8536853.6500000004</v>
      </c>
      <c r="D11" s="8">
        <v>10376920.779999999</v>
      </c>
      <c r="E11" s="8">
        <v>17397857.670000002</v>
      </c>
      <c r="F11" s="12">
        <f t="shared" si="0"/>
        <v>1515916.7599999979</v>
      </c>
      <c r="G11" s="12">
        <f t="shared" si="1"/>
        <v>-7020936.8900000025</v>
      </c>
    </row>
    <row r="12" spans="2:7" x14ac:dyDescent="0.2">
      <c r="B12" s="3" t="s">
        <v>7</v>
      </c>
      <c r="C12" s="8">
        <v>10939429.659999998</v>
      </c>
      <c r="D12" s="8">
        <v>10151141.890000001</v>
      </c>
      <c r="E12" s="8">
        <v>10359874.859999999</v>
      </c>
      <c r="F12" s="12">
        <f t="shared" si="0"/>
        <v>10730696.689999998</v>
      </c>
      <c r="G12" s="12">
        <f t="shared" si="1"/>
        <v>-208732.97000000067</v>
      </c>
    </row>
    <row r="13" spans="2:7" x14ac:dyDescent="0.2">
      <c r="B13" s="3" t="s">
        <v>8</v>
      </c>
      <c r="C13" s="8">
        <v>5133419.08</v>
      </c>
      <c r="D13" s="8">
        <v>1885046.38</v>
      </c>
      <c r="E13" s="8">
        <v>2780825.12</v>
      </c>
      <c r="F13" s="12">
        <f t="shared" si="0"/>
        <v>4237640.34</v>
      </c>
      <c r="G13" s="12">
        <f t="shared" si="1"/>
        <v>-895778.74000000022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156060179.79999998</v>
      </c>
      <c r="D19" s="7">
        <f>SUM(D20:D28)</f>
        <v>6537382.4400000004</v>
      </c>
      <c r="E19" s="7">
        <f>SUM(E20:E28)</f>
        <v>0</v>
      </c>
      <c r="F19" s="7">
        <f t="shared" ref="F19:F28" si="2">C19+D19-E19</f>
        <v>162597562.23999998</v>
      </c>
      <c r="G19" s="7">
        <f t="shared" ref="G19:G28" si="3">F19-C19</f>
        <v>6537382.4399999976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98217539.299999997</v>
      </c>
      <c r="D22" s="8">
        <v>0</v>
      </c>
      <c r="E22" s="8">
        <v>0</v>
      </c>
      <c r="F22" s="12">
        <f t="shared" si="2"/>
        <v>98217539.299999997</v>
      </c>
      <c r="G22" s="12">
        <f t="shared" si="3"/>
        <v>0</v>
      </c>
    </row>
    <row r="23" spans="1:7" x14ac:dyDescent="0.2">
      <c r="B23" s="3" t="s">
        <v>18</v>
      </c>
      <c r="C23" s="8">
        <v>54724373.710000001</v>
      </c>
      <c r="D23" s="8">
        <v>6537382.4400000004</v>
      </c>
      <c r="E23" s="8">
        <v>0</v>
      </c>
      <c r="F23" s="12">
        <f t="shared" si="2"/>
        <v>61261756.149999999</v>
      </c>
      <c r="G23" s="12">
        <f t="shared" si="3"/>
        <v>6537382.4399999976</v>
      </c>
    </row>
    <row r="24" spans="1:7" x14ac:dyDescent="0.2">
      <c r="B24" s="3" t="s">
        <v>19</v>
      </c>
      <c r="C24" s="8">
        <v>3118266.79</v>
      </c>
      <c r="D24" s="8">
        <v>0</v>
      </c>
      <c r="E24" s="8">
        <v>0</v>
      </c>
      <c r="F24" s="12">
        <f t="shared" si="2"/>
        <v>3118266.79</v>
      </c>
      <c r="G24" s="12">
        <f t="shared" si="3"/>
        <v>0</v>
      </c>
    </row>
    <row r="25" spans="1:7" ht="22.8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3.2" x14ac:dyDescent="0.2">
      <c r="B31" s="18"/>
    </row>
    <row r="32" spans="1:7" s="19" customFormat="1" x14ac:dyDescent="0.2"/>
    <row r="33" spans="2:6" s="19" customFormat="1" x14ac:dyDescent="0.2">
      <c r="B33" s="20"/>
      <c r="E33" s="20"/>
      <c r="F33" s="20"/>
    </row>
    <row r="34" spans="2:6" s="19" customFormat="1" x14ac:dyDescent="0.2">
      <c r="B34" s="21" t="s">
        <v>30</v>
      </c>
      <c r="E34" s="22" t="s">
        <v>31</v>
      </c>
      <c r="F34" s="22"/>
    </row>
    <row r="35" spans="2:6" s="19" customFormat="1" x14ac:dyDescent="0.2">
      <c r="B35" s="21" t="s">
        <v>32</v>
      </c>
      <c r="E35" s="23" t="s">
        <v>33</v>
      </c>
      <c r="F35" s="23"/>
    </row>
    <row r="36" spans="2:6" s="19" customFormat="1" x14ac:dyDescent="0.2"/>
    <row r="37" spans="2:6" s="19" customFormat="1" x14ac:dyDescent="0.2"/>
    <row r="38" spans="2:6" s="19" customFormat="1" x14ac:dyDescent="0.2"/>
    <row r="39" spans="2:6" s="19" customFormat="1" x14ac:dyDescent="0.2"/>
    <row r="40" spans="2:6" s="19" customFormat="1" x14ac:dyDescent="0.2"/>
    <row r="41" spans="2:6" s="19" customFormat="1" x14ac:dyDescent="0.2"/>
    <row r="42" spans="2:6" s="19" customFormat="1" x14ac:dyDescent="0.2"/>
    <row r="43" spans="2:6" s="19" customFormat="1" x14ac:dyDescent="0.2"/>
    <row r="44" spans="2:6" s="19" customFormat="1" x14ac:dyDescent="0.2"/>
    <row r="45" spans="2:6" s="19" customFormat="1" x14ac:dyDescent="0.2"/>
    <row r="46" spans="2:6" s="19" customFormat="1" x14ac:dyDescent="0.2"/>
    <row r="47" spans="2:6" s="19" customFormat="1" x14ac:dyDescent="0.2"/>
    <row r="48" spans="2:6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2023-04-26T19:26:30Z</cp:lastPrinted>
  <dcterms:created xsi:type="dcterms:W3CDTF">2019-12-03T19:14:48Z</dcterms:created>
  <dcterms:modified xsi:type="dcterms:W3CDTF">2024-01-24T18:41:22Z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97c4ead2-57e8-46b5-b146-ceccc2d093e8</vt:lpwstr>
  </property>
</Properties>
</file>