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4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5" yWindow="-105" windowWidth="23250" windowHeight="12570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D8" i="1" l="1"/>
  <c r="C8" i="1"/>
  <c r="F19" i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<sst xmlns="http://schemas.openxmlformats.org/spreadsheetml/2006/main" count="39" uniqueCount="39">
  <si>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</si>
  <si>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</si>
  <si>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</si>
  <si>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</si>
  <si>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</si>
  <si>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</si>
  <si>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</si>
  <si>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</si>
  <si>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</si>
  <si>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</si>
  <si>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</si>
  <si>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</si>
  <si>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</si>
  <si>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</si>
  <si>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</si>
  <si>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</si>
  <si>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</si>
  <si>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</si>
  <si>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</si>
  <si>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</si>
  <si>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</si>
  <si>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</si>
  <si>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</si>
  <si>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</si>
  <si>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</si>
  <si>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</si>
  <si>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</si>
  <si>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</si>
  <si>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</si>
  <si>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Bajo protesta de decir verdad declaramos que los Estados Financieros y sus notas, son razonablemente correctos y son responsabilidad del emisor.</t>
  </si>
  <si>
    <t xml:space="preserve"> </t>
  </si>
  <si>
    <t>____________________________</t>
  </si>
  <si>
    <t xml:space="preserve">FIDEICOMISO BOSQUES DE SAN ELIAS REPECHIQUE </t>
  </si>
  <si>
    <t xml:space="preserve">                    _________________________________</t>
  </si>
  <si>
    <t>Mtro. Enrique Alonso Rascón Carrillo</t>
  </si>
  <si>
    <t>Ing. Ignacio Ramirez Salazú</t>
  </si>
  <si>
    <t>Titular de la Secretaria</t>
  </si>
  <si>
    <t>Director Administrativo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</si>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</sst>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workbookViewId="0">
      <selection activeCell="L14" sqref="L14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24" t="s">
        <v>32</v>
      </c>
      <c r="C2" s="25"/>
      <c r="D2" s="25"/>
      <c r="E2" s="25"/>
      <c r="F2" s="25"/>
      <c r="G2" s="26"/>
    </row>
    <row r="3" spans="2:7" x14ac:dyDescent="0.2">
      <c r="B3" s="27" t="s">
        <v>0</v>
      </c>
      <c r="C3" s="28"/>
      <c r="D3" s="28"/>
      <c r="E3" s="28"/>
      <c r="F3" s="28"/>
      <c r="G3" s="29"/>
    </row>
    <row r="4" spans="2:7" ht="12.75" thickBot="1" x14ac:dyDescent="0.25">
      <c r="B4" s="30" t="s">
        <v>38</v>
      </c>
      <c r="C4" s="31"/>
      <c r="D4" s="31"/>
      <c r="E4" s="31"/>
      <c r="F4" s="31"/>
      <c r="G4" s="32"/>
    </row>
    <row r="5" spans="2:7" ht="24" x14ac:dyDescent="0.2">
      <c r="B5" s="33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4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59305373</v>
      </c>
      <c r="D8" s="7">
        <f>SUM(D10,D19)</f>
        <v>6324748</v>
      </c>
      <c r="E8" s="7">
        <f>SUM(E10,E19)</f>
        <v>3867130</v>
      </c>
      <c r="F8" s="7">
        <f>C8+D8-E8</f>
        <v>61762991</v>
      </c>
      <c r="G8" s="7">
        <f>F8-C8</f>
        <v>2457618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59305373</v>
      </c>
      <c r="D10" s="7">
        <f>SUM(D11:D17)</f>
        <v>6324748</v>
      </c>
      <c r="E10" s="7">
        <f>SUM(E11:E17)</f>
        <v>3867130</v>
      </c>
      <c r="F10" s="7">
        <f t="shared" ref="F10:F17" si="0">C10+D10-E10</f>
        <v>61762991</v>
      </c>
      <c r="G10" s="7">
        <f t="shared" ref="G10:G17" si="1">F10-C10</f>
        <v>2457618</v>
      </c>
    </row>
    <row r="11" spans="2:7" x14ac:dyDescent="0.2">
      <c r="B11" s="3" t="s">
        <v>6</v>
      </c>
      <c r="C11" s="8">
        <v>0</v>
      </c>
      <c r="D11" s="8">
        <v>0</v>
      </c>
      <c r="E11" s="8">
        <v>0</v>
      </c>
      <c r="F11" s="12">
        <f t="shared" si="0"/>
        <v>0</v>
      </c>
      <c r="G11" s="12">
        <f t="shared" si="1"/>
        <v>0</v>
      </c>
    </row>
    <row r="12" spans="2:7" x14ac:dyDescent="0.2">
      <c r="B12" s="3" t="s">
        <v>7</v>
      </c>
      <c r="C12" s="8">
        <v>59305373</v>
      </c>
      <c r="D12" s="8">
        <v>6324748</v>
      </c>
      <c r="E12" s="8">
        <v>3867130</v>
      </c>
      <c r="F12" s="12">
        <f t="shared" si="0"/>
        <v>61762991</v>
      </c>
      <c r="G12" s="12">
        <f t="shared" si="1"/>
        <v>2457618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0</v>
      </c>
      <c r="D19" s="7">
        <f>SUM(D20:D28)</f>
        <v>0</v>
      </c>
      <c r="E19" s="7">
        <f>SUM(E20:E28)</f>
        <v>0</v>
      </c>
      <c r="F19" s="7">
        <f t="shared" ref="F19:F28" si="2">C19+D19-E19</f>
        <v>0</v>
      </c>
      <c r="G19" s="7">
        <f t="shared" ref="G19:G28" si="3">F19-C19</f>
        <v>0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0</v>
      </c>
      <c r="D23" s="8">
        <v>0</v>
      </c>
      <c r="E23" s="8">
        <v>0</v>
      </c>
      <c r="F23" s="12">
        <f t="shared" si="2"/>
        <v>0</v>
      </c>
      <c r="G23" s="12">
        <f t="shared" si="3"/>
        <v>0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19" t="s">
        <v>29</v>
      </c>
    </row>
    <row r="32" spans="1:7" s="18" customFormat="1" x14ac:dyDescent="0.2"/>
    <row r="33" spans="2:5" s="18" customFormat="1" x14ac:dyDescent="0.2"/>
    <row r="34" spans="2:5" s="18" customFormat="1" x14ac:dyDescent="0.2">
      <c r="B34" s="18" t="s">
        <v>30</v>
      </c>
    </row>
    <row r="35" spans="2:5" s="18" customFormat="1" x14ac:dyDescent="0.2"/>
    <row r="36" spans="2:5" s="18" customFormat="1" x14ac:dyDescent="0.2"/>
    <row r="37" spans="2:5" s="18" customFormat="1" x14ac:dyDescent="0.2">
      <c r="B37" s="20" t="s">
        <v>33</v>
      </c>
      <c r="D37" s="21" t="s">
        <v>31</v>
      </c>
      <c r="E37" s="21"/>
    </row>
    <row r="38" spans="2:5" s="18" customFormat="1" x14ac:dyDescent="0.2">
      <c r="B38" s="22" t="s">
        <v>34</v>
      </c>
      <c r="D38" s="23" t="s">
        <v>35</v>
      </c>
    </row>
    <row r="39" spans="2:5" s="18" customFormat="1" x14ac:dyDescent="0.2">
      <c r="B39" s="22" t="s">
        <v>36</v>
      </c>
      <c r="D39" s="23" t="s">
        <v>37</v>
      </c>
    </row>
    <row r="40" spans="2:5" s="18" customFormat="1" x14ac:dyDescent="0.2">
      <c r="B40" s="22"/>
    </row>
    <row r="41" spans="2:5" s="18" customFormat="1" x14ac:dyDescent="0.2"/>
    <row r="42" spans="2:5" s="18" customFormat="1" x14ac:dyDescent="0.2"/>
    <row r="43" spans="2:5" s="18" customFormat="1" x14ac:dyDescent="0.2"/>
    <row r="44" spans="2:5" s="18" customFormat="1" x14ac:dyDescent="0.2"/>
    <row r="45" spans="2:5" s="18" customFormat="1" x14ac:dyDescent="0.2"/>
    <row r="46" spans="2:5" s="18" customFormat="1" x14ac:dyDescent="0.2"/>
    <row r="47" spans="2:5" s="18" customFormat="1" x14ac:dyDescent="0.2"/>
    <row r="48" spans="2:5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Arely</cp:lastModifiedBy>
  <cp:lastPrinted>2024-01-31T17:52:39Z</cp:lastPrinted>
  <dcterms:created xsi:type="dcterms:W3CDTF">2019-12-03T19:14:48Z</dcterms:created>
  <dcterms:modified xsi:type="dcterms:W3CDTF">2024-01-31T17:52:40Z</dcterms:modified>
</cp:coreProperties>
</file>