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3\Cuenta Pública 2023\"/>
    </mc:Choice>
  </mc:AlternateContent>
  <xr:revisionPtr revIDLastSave="0" documentId="13_ncr:1_{9AFB2743-A499-4485-A325-042CB798651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EAA!$A$1:$G$40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D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<sst xmlns="http://schemas.openxmlformats.org/spreadsheetml/2006/main" count="37" uniqueCount="37">
  <si>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</si>
  <si>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</si>
  <si>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</si>
  <si>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</si>
  <si>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</si>
  <si>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</si>
  <si>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</si>
  <si>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</si>
  <si>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</si>
  <si>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</si>
  <si>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</si>
  <si>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</si>
  <si>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</si>
  <si>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</si>
  <si>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</si>
  <si>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</si>
  <si>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</si>
  <si>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</si>
  <si>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</si>
  <si>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</si>
  <si>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</si>
  <si>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</si>
  <si>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</si>
  <si>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</si>
  <si>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</si>
  <si>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</si>
  <si>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</si>
  <si>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</si>
  <si>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</si>
  <si>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</si>
  <si>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</si>
  <si>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INSTITUTO DE APOYO AL DESARROLLO TECNOLÓGICO</t>
  </si>
  <si>
    <t>Del 01 de enero al 31 de diciembre de 2023</t>
  </si>
  <si>
    <t>Ing. Sergio Mancinas  Peña</t>
  </si>
  <si>
    <t>Director General</t>
  </si>
  <si>
    <t>Lic. Edgar Luis Magallanez Rocha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</si>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</sst>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4" fillId="0" borderId="12" xfId="0" applyFont="1" applyBorder="1" applyProtection="1"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F25" sqref="F25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31</v>
      </c>
      <c r="C2" s="21"/>
      <c r="D2" s="21"/>
      <c r="E2" s="21"/>
      <c r="F2" s="21"/>
      <c r="G2" s="22"/>
    </row>
    <row r="3" spans="2:7" x14ac:dyDescent="0.2">
      <c r="B3" s="23" t="s">
        <v>0</v>
      </c>
      <c r="C3" s="24"/>
      <c r="D3" s="24"/>
      <c r="E3" s="24"/>
      <c r="F3" s="24"/>
      <c r="G3" s="25"/>
    </row>
    <row r="4" spans="2:7" ht="12.75" thickBot="1" x14ac:dyDescent="0.25">
      <c r="B4" s="26" t="s">
        <v>32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255934713.12</v>
      </c>
      <c r="D8" s="7">
        <f>SUM(D10,D19)</f>
        <v>473658003.29999995</v>
      </c>
      <c r="E8" s="7">
        <f>SUM(E10,E19)</f>
        <v>490357188.02999997</v>
      </c>
      <c r="F8" s="7">
        <f>C8+D8-E8</f>
        <v>239235528.38999999</v>
      </c>
      <c r="G8" s="7">
        <f>F8-C8</f>
        <v>-16699184.730000019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78446269.010000005</v>
      </c>
      <c r="D10" s="7">
        <f>SUM(D11:D17)</f>
        <v>466974957.79999995</v>
      </c>
      <c r="E10" s="7">
        <f>SUM(E11:E17)</f>
        <v>489157821.51999998</v>
      </c>
      <c r="F10" s="7">
        <f t="shared" ref="F10:F17" si="0">C10+D10-E10</f>
        <v>56263405.289999962</v>
      </c>
      <c r="G10" s="7">
        <f t="shared" ref="G10:G17" si="1">F10-C10</f>
        <v>-22182863.720000044</v>
      </c>
    </row>
    <row r="11" spans="2:7" x14ac:dyDescent="0.2">
      <c r="B11" s="3" t="s">
        <v>6</v>
      </c>
      <c r="C11" s="8">
        <v>51624497.350000001</v>
      </c>
      <c r="D11" s="8">
        <v>326654545.51999998</v>
      </c>
      <c r="E11" s="8">
        <v>341951547.12</v>
      </c>
      <c r="F11" s="12">
        <f t="shared" si="0"/>
        <v>36327495.75</v>
      </c>
      <c r="G11" s="12">
        <f t="shared" si="1"/>
        <v>-15297001.600000001</v>
      </c>
    </row>
    <row r="12" spans="2:7" x14ac:dyDescent="0.2">
      <c r="B12" s="3" t="s">
        <v>7</v>
      </c>
      <c r="C12" s="8">
        <v>26821771.66</v>
      </c>
      <c r="D12" s="8">
        <v>140320412.28</v>
      </c>
      <c r="E12" s="8">
        <v>147206274.40000001</v>
      </c>
      <c r="F12" s="12">
        <f t="shared" si="0"/>
        <v>19935909.539999992</v>
      </c>
      <c r="G12" s="12">
        <f t="shared" si="1"/>
        <v>-6885862.1200000085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177488444.10999998</v>
      </c>
      <c r="D19" s="7">
        <f>SUM(D20:D28)</f>
        <v>6683045.5</v>
      </c>
      <c r="E19" s="7">
        <f>SUM(E20:E28)</f>
        <v>1199366.51</v>
      </c>
      <c r="F19" s="7">
        <f t="shared" ref="F19:F28" si="2">C19+D19-E19</f>
        <v>182972123.09999999</v>
      </c>
      <c r="G19" s="7">
        <f t="shared" ref="G19:G28" si="3">F19-C19</f>
        <v>5483678.9900000095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68081290.819999993</v>
      </c>
      <c r="D22" s="8">
        <v>0</v>
      </c>
      <c r="E22" s="8">
        <v>0</v>
      </c>
      <c r="F22" s="12">
        <f t="shared" si="2"/>
        <v>68081290.819999993</v>
      </c>
      <c r="G22" s="12">
        <f t="shared" si="3"/>
        <v>0</v>
      </c>
    </row>
    <row r="23" spans="1:7" x14ac:dyDescent="0.2">
      <c r="B23" s="3" t="s">
        <v>18</v>
      </c>
      <c r="C23" s="8">
        <v>47855927.530000001</v>
      </c>
      <c r="D23" s="8">
        <v>6683045.5</v>
      </c>
      <c r="E23" s="8">
        <v>0</v>
      </c>
      <c r="F23" s="12">
        <f t="shared" si="2"/>
        <v>54538973.030000001</v>
      </c>
      <c r="G23" s="12">
        <f t="shared" si="3"/>
        <v>6683045.5</v>
      </c>
    </row>
    <row r="24" spans="1:7" x14ac:dyDescent="0.2">
      <c r="B24" s="3" t="s">
        <v>19</v>
      </c>
      <c r="C24" s="8">
        <v>12718596.32</v>
      </c>
      <c r="D24" s="8">
        <v>0</v>
      </c>
      <c r="E24" s="8">
        <v>0</v>
      </c>
      <c r="F24" s="12">
        <f t="shared" si="2"/>
        <v>12718596.32</v>
      </c>
      <c r="G24" s="12">
        <f t="shared" si="3"/>
        <v>0</v>
      </c>
    </row>
    <row r="25" spans="1:7" ht="24" x14ac:dyDescent="0.2">
      <c r="B25" s="3" t="s">
        <v>20</v>
      </c>
      <c r="C25" s="8">
        <v>48832629.439999998</v>
      </c>
      <c r="D25" s="8">
        <v>0</v>
      </c>
      <c r="E25" s="8">
        <v>1199366.51</v>
      </c>
      <c r="F25" s="12">
        <f t="shared" si="2"/>
        <v>47633262.93</v>
      </c>
      <c r="G25" s="12">
        <f t="shared" si="3"/>
        <v>-1199366.5099999979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7" s="18" customFormat="1" x14ac:dyDescent="0.2"/>
    <row r="34" spans="2:7" s="18" customFormat="1" x14ac:dyDescent="0.2">
      <c r="B34" s="18" t="s">
        <v>30</v>
      </c>
    </row>
    <row r="35" spans="2:7" s="18" customFormat="1" x14ac:dyDescent="0.2"/>
    <row r="36" spans="2:7" s="18" customFormat="1" x14ac:dyDescent="0.2"/>
    <row r="37" spans="2:7" s="18" customFormat="1" x14ac:dyDescent="0.2">
      <c r="B37" s="31"/>
      <c r="D37" s="34"/>
      <c r="E37" s="35"/>
      <c r="F37" s="35"/>
      <c r="G37" s="35"/>
    </row>
    <row r="38" spans="2:7" s="18" customFormat="1" x14ac:dyDescent="0.2">
      <c r="B38" s="33" t="s">
        <v>33</v>
      </c>
      <c r="F38" s="33" t="s">
        <v>35</v>
      </c>
    </row>
    <row r="39" spans="2:7" s="18" customFormat="1" x14ac:dyDescent="0.2">
      <c r="B39" s="33" t="s">
        <v>34</v>
      </c>
      <c r="F39" s="33" t="s">
        <v>36</v>
      </c>
    </row>
    <row r="40" spans="2:7" s="18" customFormat="1" x14ac:dyDescent="0.2">
      <c r="B40" s="32"/>
    </row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Fernando Gardea</cp:lastModifiedBy>
  <cp:lastPrinted>2024-02-01T19:36:44Z</cp:lastPrinted>
  <dcterms:created xsi:type="dcterms:W3CDTF">2019-12-03T19:14:48Z</dcterms:created>
  <dcterms:modified xsi:type="dcterms:W3CDTF">2024-02-01T19:36:45Z</dcterms:modified>
</cp:coreProperties>
</file>