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1 CONTABL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967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<sst xmlns="http://schemas.openxmlformats.org/spreadsheetml/2006/main" count="38" uniqueCount="37">
  <si>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</si>
  <si>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</si>
  <si>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</si>
  <si>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</si>
  <si>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</si>
  <si>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</si>
  <si>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</si>
  <si>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</si>
  <si>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</si>
  <si>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</si>
  <si>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</si>
  <si>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</si>
  <si>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</si>
  <si>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</si>
  <si>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</si>
  <si>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</si>
  <si>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</si>
  <si>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</si>
  <si>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</si>
  <si>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</si>
  <si>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</si>
  <si>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</si>
  <si>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</si>
  <si>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</si>
  <si>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</si>
  <si>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</si>
  <si>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</si>
  <si>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</si>
  <si>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</si>
  <si>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PAQUIMÉ</t>
  </si>
  <si>
    <t>________________________________________</t>
  </si>
  <si>
    <t xml:space="preserve">                      RECTOR</t>
  </si>
  <si>
    <t xml:space="preserve"> </t>
  </si>
  <si>
    <t>M.R.H. LUIS IVÁN ORTEGA ORNELAS</t>
  </si>
  <si>
    <t>Del 1 de diciembre al 31 de diciembre del 2023</t>
  </si>
  <si>
    <t>MTRO. RAFAEL ERIVES SANDOVAL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</si>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</sst>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4" fontId="9" fillId="0" borderId="0" xfId="0" applyNumberFormat="1" applyFont="1" applyAlignment="1" applyProtection="1">
      <alignment horizontal="righ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3" workbookViewId="0">
      <selection activeCell="K29" sqref="K2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89505966.469999984</v>
      </c>
      <c r="D8" s="7">
        <f>SUM(D10,D19)</f>
        <v>6106698.25</v>
      </c>
      <c r="E8" s="7">
        <f>SUM(E10,E19)</f>
        <v>10583598.83</v>
      </c>
      <c r="F8" s="7">
        <f>C8+D8-E8</f>
        <v>85029065.889999986</v>
      </c>
      <c r="G8" s="7">
        <f>F8-C8</f>
        <v>-4476900.5799999982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19412581.099999998</v>
      </c>
      <c r="D10" s="7">
        <f>SUM(D11:D17)</f>
        <v>5969846.25</v>
      </c>
      <c r="E10" s="7">
        <f>SUM(E11:E17)</f>
        <v>10583598.83</v>
      </c>
      <c r="F10" s="7">
        <f t="shared" ref="F10:F17" si="0">C10+D10-E10</f>
        <v>14798828.519999998</v>
      </c>
      <c r="G10" s="7">
        <f t="shared" ref="G10:G17" si="1">F10-C10</f>
        <v>-4613752.58</v>
      </c>
    </row>
    <row r="11" spans="2:7" x14ac:dyDescent="0.2">
      <c r="B11" s="3" t="s">
        <v>6</v>
      </c>
      <c r="C11" s="8">
        <v>7960955.4299999997</v>
      </c>
      <c r="D11" s="8">
        <v>5907574.4100000001</v>
      </c>
      <c r="E11" s="8">
        <v>10397407.130000001</v>
      </c>
      <c r="F11" s="12">
        <f t="shared" si="0"/>
        <v>3471122.709999999</v>
      </c>
      <c r="G11" s="12">
        <f t="shared" si="1"/>
        <v>-4489832.7200000007</v>
      </c>
    </row>
    <row r="12" spans="2:7" ht="12.75" x14ac:dyDescent="0.2">
      <c r="B12" s="3" t="s">
        <v>7</v>
      </c>
      <c r="C12" s="8">
        <v>11343792.659999998</v>
      </c>
      <c r="D12" s="8">
        <v>62271.839999999997</v>
      </c>
      <c r="E12" s="21">
        <v>186191.7</v>
      </c>
      <c r="F12" s="12">
        <f t="shared" si="0"/>
        <v>11219872.799999999</v>
      </c>
      <c r="G12" s="12">
        <f t="shared" si="1"/>
        <v>-123919.8599999994</v>
      </c>
    </row>
    <row r="13" spans="2:7" x14ac:dyDescent="0.2">
      <c r="B13" s="3" t="s">
        <v>8</v>
      </c>
      <c r="C13" s="8">
        <v>107833.01</v>
      </c>
      <c r="D13" s="8">
        <v>0</v>
      </c>
      <c r="E13" s="8">
        <v>0</v>
      </c>
      <c r="F13" s="12">
        <f t="shared" si="0"/>
        <v>107833.01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70093385.36999999</v>
      </c>
      <c r="D19" s="7">
        <f>SUM(D20:D28)</f>
        <v>136852</v>
      </c>
      <c r="E19" s="7">
        <f>SUM(E20:E28)</f>
        <v>0</v>
      </c>
      <c r="F19" s="7">
        <f t="shared" ref="F19:F28" si="2">C19+D19-E19</f>
        <v>70230237.36999999</v>
      </c>
      <c r="G19" s="7">
        <f t="shared" ref="G19:G28" si="3">F19-C19</f>
        <v>136852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45511916.890000001</v>
      </c>
      <c r="D22" s="8">
        <v>104400</v>
      </c>
      <c r="E22" s="8">
        <v>0</v>
      </c>
      <c r="F22" s="12">
        <f t="shared" si="2"/>
        <v>45616316.890000001</v>
      </c>
      <c r="G22" s="12">
        <f t="shared" si="3"/>
        <v>104400</v>
      </c>
    </row>
    <row r="23" spans="1:7" x14ac:dyDescent="0.2">
      <c r="B23" s="3" t="s">
        <v>18</v>
      </c>
      <c r="C23" s="8">
        <v>24114587.739999998</v>
      </c>
      <c r="D23" s="8">
        <v>32452</v>
      </c>
      <c r="E23" s="8">
        <v>0</v>
      </c>
      <c r="F23" s="12">
        <f t="shared" si="2"/>
        <v>24147039.739999998</v>
      </c>
      <c r="G23" s="12">
        <f t="shared" si="3"/>
        <v>32452</v>
      </c>
    </row>
    <row r="24" spans="1:7" x14ac:dyDescent="0.2">
      <c r="B24" s="3" t="s">
        <v>19</v>
      </c>
      <c r="C24" s="8">
        <v>1223477.32</v>
      </c>
      <c r="D24" s="8">
        <v>0</v>
      </c>
      <c r="E24" s="8">
        <v>0</v>
      </c>
      <c r="F24" s="12">
        <f t="shared" si="2"/>
        <v>1223477.32</v>
      </c>
      <c r="G24" s="12">
        <f t="shared" si="3"/>
        <v>0</v>
      </c>
    </row>
    <row r="25" spans="1:7" ht="24" x14ac:dyDescent="0.2">
      <c r="B25" s="3" t="s">
        <v>20</v>
      </c>
      <c r="C25" s="8">
        <v>-759896.58</v>
      </c>
      <c r="D25" s="8">
        <v>0</v>
      </c>
      <c r="E25" s="8">
        <v>0</v>
      </c>
      <c r="F25" s="12">
        <f t="shared" si="2"/>
        <v>-759896.58</v>
      </c>
      <c r="G25" s="12">
        <f t="shared" si="3"/>
        <v>0</v>
      </c>
    </row>
    <row r="26" spans="1:7" x14ac:dyDescent="0.2">
      <c r="B26" s="3" t="s">
        <v>21</v>
      </c>
      <c r="C26" s="8">
        <v>3300</v>
      </c>
      <c r="D26" s="8">
        <v>0</v>
      </c>
      <c r="E26" s="8">
        <v>0</v>
      </c>
      <c r="F26" s="12">
        <f t="shared" si="2"/>
        <v>3300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  <c r="C31" s="19"/>
      <c r="D31" s="20" t="s">
        <v>30</v>
      </c>
    </row>
    <row r="32" spans="1:7" s="18" customFormat="1" x14ac:dyDescent="0.2">
      <c r="B32" s="20" t="s">
        <v>33</v>
      </c>
      <c r="C32" s="20"/>
      <c r="D32" s="20" t="s">
        <v>35</v>
      </c>
    </row>
    <row r="33" spans="2:4" s="18" customFormat="1" x14ac:dyDescent="0.2">
      <c r="B33" s="20" t="s">
        <v>31</v>
      </c>
      <c r="C33" s="20" t="s">
        <v>32</v>
      </c>
      <c r="D33" s="20" t="s">
        <v>36</v>
      </c>
    </row>
    <row r="34" spans="2:4" s="18" customFormat="1" x14ac:dyDescent="0.2"/>
    <row r="35" spans="2:4" s="18" customFormat="1" x14ac:dyDescent="0.2"/>
    <row r="36" spans="2:4" s="18" customFormat="1" x14ac:dyDescent="0.2"/>
    <row r="37" spans="2:4" s="18" customFormat="1" x14ac:dyDescent="0.2"/>
    <row r="38" spans="2:4" s="18" customFormat="1" x14ac:dyDescent="0.2"/>
    <row r="39" spans="2:4" s="18" customFormat="1" x14ac:dyDescent="0.2"/>
    <row r="40" spans="2:4" s="18" customFormat="1" x14ac:dyDescent="0.2"/>
    <row r="41" spans="2:4" s="18" customFormat="1" x14ac:dyDescent="0.2"/>
    <row r="42" spans="2:4" s="18" customFormat="1" x14ac:dyDescent="0.2"/>
    <row r="43" spans="2:4" s="18" customFormat="1" x14ac:dyDescent="0.2"/>
    <row r="44" spans="2:4" s="18" customFormat="1" x14ac:dyDescent="0.2"/>
    <row r="45" spans="2:4" s="18" customFormat="1" x14ac:dyDescent="0.2"/>
    <row r="46" spans="2:4" s="18" customFormat="1" x14ac:dyDescent="0.2"/>
    <row r="47" spans="2:4" s="18" customFormat="1" x14ac:dyDescent="0.2"/>
    <row r="48" spans="2:4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2023-10-27T21:34:49Z</cp:lastPrinted>
  <dcterms:created xsi:type="dcterms:W3CDTF">2019-12-03T19:14:48Z</dcterms:created>
  <dcterms:modified xsi:type="dcterms:W3CDTF">2024-02-02T15:16:37Z</dcterms:modified>
</cp:coreProperties>
</file>