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ocio\Desktop\Estados Financieros 2023\"/>
    </mc:Choice>
  </mc:AlternateContent>
  <xr:revisionPtr revIDLastSave="0" documentId="8_{C7A516BD-3921-4FDC-AE0D-25C2596A000A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4240" windowHeight="13140" xr2:uid="{00000000-000D-0000-FFFF-FFFF00000000}"/>
  </bookViews>
  <sheets>
    <sheet name="EAI_FF" sheetId="1" r:id="rId1"/>
  </sheets>
  <definedNames>
    <definedName name="_xlnm.Print_Area" localSheetId="0">EAI_FF!$B$1:$H$51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19" i="1"/>
  <c r="H15" i="1"/>
  <c r="H14" i="1"/>
  <c r="H13" i="1"/>
  <c r="H12" i="1"/>
  <c r="H11" i="1"/>
  <c r="H10" i="1"/>
  <c r="H9" i="1"/>
  <c r="E25" i="1"/>
  <c r="E22" i="1"/>
  <c r="E21" i="1"/>
  <c r="E20" i="1"/>
  <c r="E19" i="1"/>
  <c r="E15" i="1"/>
  <c r="E14" i="1"/>
  <c r="E13" i="1"/>
  <c r="E12" i="1"/>
  <c r="E11" i="1"/>
  <c r="E10" i="1"/>
  <c r="E9" i="1"/>
  <c r="F24" i="1"/>
  <c r="D24" i="1"/>
  <c r="C24" i="1"/>
  <c r="F18" i="1"/>
  <c r="D18" i="1"/>
  <c r="C18" i="1"/>
  <c r="H22" i="1"/>
  <c r="E24" i="1" l="1"/>
  <c r="E18" i="1"/>
  <c r="G24" i="1"/>
  <c r="H25" i="1"/>
  <c r="H24" i="1" l="1"/>
  <c r="H20" i="1" l="1"/>
  <c r="G18" i="1"/>
  <c r="H18" i="1" l="1"/>
  <c r="F8" i="1" l="1"/>
  <c r="F26" i="1" s="1"/>
  <c r="G8" i="1" l="1"/>
  <c r="G26" i="1" l="1"/>
  <c r="D8" i="1"/>
  <c r="D26" i="1" s="1"/>
  <c r="E16" i="1" l="1"/>
  <c r="C8" i="1"/>
  <c r="H16" i="1"/>
  <c r="E8" i="1" l="1"/>
  <c r="C26" i="1"/>
  <c r="H8" i="1"/>
  <c r="E26" i="1" l="1"/>
  <c r="H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<sst xmlns="http://schemas.openxmlformats.org/spreadsheetml/2006/main" count="35" uniqueCount="31">
  <si>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</si>
  <si>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</si>
  <si>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</si>
  <si>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</si>
  <si>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</si>
  <si>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</si>
  <si>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</si>
  <si>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</si>
  <si>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</si>
  <si>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</si>
  <si>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</si>
  <si>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</si>
  <si>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</si>
  <si>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</si>
  <si>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</si>
  <si>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</si>
  <si>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</si>
  <si>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</si>
  <si>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</si>
  <si>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</si>
  <si>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</si>
  <si>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</si>
  <si>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</si>
  <si>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</si>
  <si>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</si>
  <si>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</si>
  <si>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</si>
  <si>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</si>
  <si>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</si>
  <si>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TRIBUNAL ESTATAL DE JUSTICIA ADMINISTRATIVA</t>
  </si>
  <si>
    <t>Del 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</si>
</sst>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49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4" fontId="2" fillId="0" borderId="12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 indent="1"/>
    </xf>
    <xf numFmtId="49" fontId="2" fillId="2" borderId="15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822960</xdr:colOff>
      <xdr:row>35</xdr:row>
      <xdr:rowOff>137159</xdr:rowOff>
    </xdr:from>
    <xdr:to>
      <xdr:col>7</xdr:col>
      <xdr:colOff>64150</xdr:colOff>
      <xdr:row>46</xdr:row>
      <xdr:rowOff>109938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23C193DA-126C-96E3-4F2E-A9D954E35A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t="-1" r="-261" b="86971"/>
        <a:stretch/>
      </xdr:blipFill>
      <xdr:spPr>
        <a:xfrm>
          <a:off x="1066800" y="5737859"/>
          <a:ext cx="9307210" cy="1565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2:H27"/>
  <sheetViews>
    <sheetView tabSelected="1" topLeftCell="A34" workbookViewId="0">
      <selection activeCell="B37" sqref="B3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6" width="12.28515625" style="1" bestFit="1" customWidth="1"/>
    <col min="7" max="7" width="14.28515625" style="1" customWidth="1"/>
    <col min="8" max="8" width="12.85546875" style="1" bestFit="1" customWidth="1"/>
    <col min="9" max="9" width="13.28515625" style="1" customWidth="1"/>
    <col min="10" max="16384" width="11.42578125" style="1"/>
  </cols>
  <sheetData>
    <row r="2" spans="2:8" x14ac:dyDescent="0.2">
      <c r="B2" s="37" t="s">
        <v>29</v>
      </c>
      <c r="C2" s="38"/>
      <c r="D2" s="38"/>
      <c r="E2" s="38"/>
      <c r="F2" s="38"/>
      <c r="G2" s="38"/>
      <c r="H2" s="39"/>
    </row>
    <row r="3" spans="2:8" x14ac:dyDescent="0.2">
      <c r="B3" s="40" t="s">
        <v>0</v>
      </c>
      <c r="C3" s="41"/>
      <c r="D3" s="41"/>
      <c r="E3" s="41"/>
      <c r="F3" s="41"/>
      <c r="G3" s="41"/>
      <c r="H3" s="42"/>
    </row>
    <row r="4" spans="2:8" x14ac:dyDescent="0.2">
      <c r="B4" s="43" t="s">
        <v>30</v>
      </c>
      <c r="C4" s="44"/>
      <c r="D4" s="44"/>
      <c r="E4" s="44"/>
      <c r="F4" s="44"/>
      <c r="G4" s="44"/>
      <c r="H4" s="45"/>
    </row>
    <row r="5" spans="2:8" s="2" customFormat="1" x14ac:dyDescent="0.2">
      <c r="B5" s="49" t="s">
        <v>26</v>
      </c>
      <c r="C5" s="46" t="s">
        <v>1</v>
      </c>
      <c r="D5" s="47"/>
      <c r="E5" s="47"/>
      <c r="F5" s="47"/>
      <c r="G5" s="48"/>
      <c r="H5" s="49" t="s">
        <v>2</v>
      </c>
    </row>
    <row r="6" spans="2:8" ht="24" x14ac:dyDescent="0.2">
      <c r="B6" s="51"/>
      <c r="C6" s="3" t="s">
        <v>3</v>
      </c>
      <c r="D6" s="4" t="s">
        <v>4</v>
      </c>
      <c r="E6" s="3" t="s">
        <v>5</v>
      </c>
      <c r="F6" s="3" t="s">
        <v>6</v>
      </c>
      <c r="G6" s="20" t="s">
        <v>7</v>
      </c>
      <c r="H6" s="50"/>
    </row>
    <row r="7" spans="2:8" x14ac:dyDescent="0.2">
      <c r="B7" s="50"/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2:8" x14ac:dyDescent="0.2">
      <c r="B8" s="5" t="s">
        <v>27</v>
      </c>
      <c r="C8" s="32">
        <f>SUM(C9:C16)</f>
        <v>77994960.659999996</v>
      </c>
      <c r="D8" s="6">
        <f>SUM(D9:D16)</f>
        <v>0</v>
      </c>
      <c r="E8" s="32">
        <f t="shared" ref="E8:E16" si="0">C8+D8</f>
        <v>77994960.659999996</v>
      </c>
      <c r="F8" s="32">
        <f>SUM(F9:F16)</f>
        <v>77994960.650000006</v>
      </c>
      <c r="G8" s="7">
        <f>SUM(G9:G16)</f>
        <v>77994960.650000006</v>
      </c>
      <c r="H8" s="8">
        <f t="shared" ref="H8:H16" si="1">G8-C8</f>
        <v>-9.9999904632568359E-3</v>
      </c>
    </row>
    <row r="9" spans="2:8" x14ac:dyDescent="0.2">
      <c r="B9" s="19" t="s">
        <v>14</v>
      </c>
      <c r="C9" s="21">
        <v>0</v>
      </c>
      <c r="D9" s="22">
        <v>0</v>
      </c>
      <c r="E9" s="9">
        <f t="shared" si="0"/>
        <v>0</v>
      </c>
      <c r="F9" s="21">
        <v>0</v>
      </c>
      <c r="G9" s="25">
        <v>0</v>
      </c>
      <c r="H9" s="11">
        <f t="shared" si="1"/>
        <v>0</v>
      </c>
    </row>
    <row r="10" spans="2:8" x14ac:dyDescent="0.2">
      <c r="B10" s="12" t="s">
        <v>15</v>
      </c>
      <c r="C10" s="21">
        <v>0</v>
      </c>
      <c r="D10" s="22">
        <v>0</v>
      </c>
      <c r="E10" s="9">
        <f t="shared" si="0"/>
        <v>0</v>
      </c>
      <c r="F10" s="21">
        <v>0</v>
      </c>
      <c r="G10" s="25">
        <v>0</v>
      </c>
      <c r="H10" s="11">
        <f t="shared" si="1"/>
        <v>0</v>
      </c>
    </row>
    <row r="11" spans="2:8" x14ac:dyDescent="0.2">
      <c r="B11" s="19" t="s">
        <v>16</v>
      </c>
      <c r="C11" s="21">
        <v>0</v>
      </c>
      <c r="D11" s="22">
        <v>0</v>
      </c>
      <c r="E11" s="9">
        <f t="shared" si="0"/>
        <v>0</v>
      </c>
      <c r="F11" s="21">
        <v>0</v>
      </c>
      <c r="G11" s="25">
        <v>0</v>
      </c>
      <c r="H11" s="11">
        <f t="shared" si="1"/>
        <v>0</v>
      </c>
    </row>
    <row r="12" spans="2:8" x14ac:dyDescent="0.2">
      <c r="B12" s="19" t="s">
        <v>17</v>
      </c>
      <c r="C12" s="21">
        <v>0</v>
      </c>
      <c r="D12" s="22">
        <v>0</v>
      </c>
      <c r="E12" s="9">
        <f t="shared" si="0"/>
        <v>0</v>
      </c>
      <c r="F12" s="21">
        <v>0</v>
      </c>
      <c r="G12" s="25">
        <v>0</v>
      </c>
      <c r="H12" s="11">
        <f t="shared" si="1"/>
        <v>0</v>
      </c>
    </row>
    <row r="13" spans="2:8" x14ac:dyDescent="0.2">
      <c r="B13" s="27" t="s">
        <v>18</v>
      </c>
      <c r="C13" s="21">
        <v>0</v>
      </c>
      <c r="D13" s="22">
        <v>0</v>
      </c>
      <c r="E13" s="9">
        <f t="shared" si="0"/>
        <v>0</v>
      </c>
      <c r="F13" s="21">
        <v>0</v>
      </c>
      <c r="G13" s="25">
        <v>0</v>
      </c>
      <c r="H13" s="11">
        <f t="shared" si="1"/>
        <v>0</v>
      </c>
    </row>
    <row r="14" spans="2:8" x14ac:dyDescent="0.2">
      <c r="B14" s="27" t="s">
        <v>19</v>
      </c>
      <c r="C14" s="21">
        <v>0</v>
      </c>
      <c r="D14" s="22">
        <v>0</v>
      </c>
      <c r="E14" s="9">
        <f t="shared" si="0"/>
        <v>0</v>
      </c>
      <c r="F14" s="21">
        <v>0</v>
      </c>
      <c r="G14" s="25">
        <v>0</v>
      </c>
      <c r="H14" s="11">
        <f t="shared" si="1"/>
        <v>0</v>
      </c>
    </row>
    <row r="15" spans="2:8" ht="24" x14ac:dyDescent="0.2">
      <c r="B15" s="19" t="s">
        <v>21</v>
      </c>
      <c r="C15" s="21">
        <v>0</v>
      </c>
      <c r="D15" s="22">
        <v>0</v>
      </c>
      <c r="E15" s="9">
        <f t="shared" si="0"/>
        <v>0</v>
      </c>
      <c r="F15" s="21">
        <v>0</v>
      </c>
      <c r="G15" s="25">
        <v>0</v>
      </c>
      <c r="H15" s="11">
        <f t="shared" si="1"/>
        <v>0</v>
      </c>
    </row>
    <row r="16" spans="2:8" x14ac:dyDescent="0.2">
      <c r="B16" s="19" t="s">
        <v>22</v>
      </c>
      <c r="C16" s="21">
        <v>77994960.659999996</v>
      </c>
      <c r="D16" s="22">
        <v>0</v>
      </c>
      <c r="E16" s="9">
        <f t="shared" si="0"/>
        <v>77994960.659999996</v>
      </c>
      <c r="F16" s="21">
        <v>77994960.650000006</v>
      </c>
      <c r="G16" s="25">
        <v>77994960.650000006</v>
      </c>
      <c r="H16" s="11">
        <f t="shared" si="1"/>
        <v>-9.9999904632568359E-3</v>
      </c>
    </row>
    <row r="17" spans="2:8" x14ac:dyDescent="0.2">
      <c r="B17" s="28"/>
      <c r="C17" s="9"/>
      <c r="D17" s="10"/>
      <c r="E17" s="9"/>
      <c r="F17" s="9"/>
      <c r="G17" s="11"/>
      <c r="H17" s="11"/>
    </row>
    <row r="18" spans="2:8" ht="36" x14ac:dyDescent="0.2">
      <c r="B18" s="30" t="s">
        <v>28</v>
      </c>
      <c r="C18" s="13">
        <f>SUM(C19:C22)</f>
        <v>0</v>
      </c>
      <c r="D18" s="14">
        <f>SUM(D19:D22)</f>
        <v>0</v>
      </c>
      <c r="E18" s="13">
        <f>C18+D18</f>
        <v>0</v>
      </c>
      <c r="F18" s="13">
        <f>SUM(F19:F22)</f>
        <v>0</v>
      </c>
      <c r="G18" s="8">
        <f>SUM(G19:G22)</f>
        <v>27964.57</v>
      </c>
      <c r="H18" s="8">
        <f>G18-C18</f>
        <v>27964.57</v>
      </c>
    </row>
    <row r="19" spans="2:8" x14ac:dyDescent="0.2">
      <c r="B19" s="19" t="s">
        <v>15</v>
      </c>
      <c r="C19" s="21">
        <v>0</v>
      </c>
      <c r="D19" s="22">
        <v>0</v>
      </c>
      <c r="E19" s="9">
        <f>C19+D19</f>
        <v>0</v>
      </c>
      <c r="F19" s="21">
        <v>0</v>
      </c>
      <c r="G19" s="25">
        <v>0</v>
      </c>
      <c r="H19" s="11">
        <f>G19-C19</f>
        <v>0</v>
      </c>
    </row>
    <row r="20" spans="2:8" x14ac:dyDescent="0.2">
      <c r="B20" s="19" t="s">
        <v>18</v>
      </c>
      <c r="C20" s="21">
        <v>0</v>
      </c>
      <c r="D20" s="22">
        <v>0</v>
      </c>
      <c r="E20" s="9">
        <f>C20+D20</f>
        <v>0</v>
      </c>
      <c r="F20" s="21">
        <v>0</v>
      </c>
      <c r="G20" s="25">
        <v>27964.57</v>
      </c>
      <c r="H20" s="11">
        <f>G20-C20</f>
        <v>27964.57</v>
      </c>
    </row>
    <row r="21" spans="2:8" x14ac:dyDescent="0.2">
      <c r="B21" s="19" t="s">
        <v>20</v>
      </c>
      <c r="C21" s="21">
        <v>0</v>
      </c>
      <c r="D21" s="22">
        <v>0</v>
      </c>
      <c r="E21" s="9">
        <f>C21+D21</f>
        <v>0</v>
      </c>
      <c r="F21" s="21">
        <v>0</v>
      </c>
      <c r="G21" s="25">
        <v>0</v>
      </c>
      <c r="H21" s="11">
        <f>G21-C21</f>
        <v>0</v>
      </c>
    </row>
    <row r="22" spans="2:8" x14ac:dyDescent="0.2">
      <c r="B22" s="19" t="s">
        <v>22</v>
      </c>
      <c r="C22" s="21">
        <v>0</v>
      </c>
      <c r="D22" s="22">
        <v>0</v>
      </c>
      <c r="E22" s="9">
        <f>C22+D22</f>
        <v>0</v>
      </c>
      <c r="F22" s="21">
        <v>0</v>
      </c>
      <c r="G22" s="25">
        <v>0</v>
      </c>
      <c r="H22" s="11">
        <f>G22-C22</f>
        <v>0</v>
      </c>
    </row>
    <row r="23" spans="2:8" x14ac:dyDescent="0.2">
      <c r="B23" s="28"/>
      <c r="C23" s="9"/>
      <c r="D23" s="10"/>
      <c r="E23" s="9"/>
      <c r="F23" s="9"/>
      <c r="G23" s="11"/>
      <c r="H23" s="11"/>
    </row>
    <row r="24" spans="2:8" x14ac:dyDescent="0.2">
      <c r="B24" s="5" t="s">
        <v>23</v>
      </c>
      <c r="C24" s="13">
        <f>SUM(C25)</f>
        <v>0</v>
      </c>
      <c r="D24" s="14">
        <f>SUM(D25)</f>
        <v>0</v>
      </c>
      <c r="E24" s="13">
        <f>C24+D24</f>
        <v>0</v>
      </c>
      <c r="F24" s="13">
        <f>SUM(F25)</f>
        <v>0</v>
      </c>
      <c r="G24" s="8">
        <f>SUM(G25)</f>
        <v>1007008.56</v>
      </c>
      <c r="H24" s="8">
        <f>G24-C24</f>
        <v>1007008.56</v>
      </c>
    </row>
    <row r="25" spans="2:8" x14ac:dyDescent="0.2">
      <c r="B25" s="29" t="s">
        <v>23</v>
      </c>
      <c r="C25" s="21">
        <v>0</v>
      </c>
      <c r="D25" s="23">
        <v>0</v>
      </c>
      <c r="E25" s="9">
        <f>C25+D25</f>
        <v>0</v>
      </c>
      <c r="F25" s="24">
        <v>0</v>
      </c>
      <c r="G25" s="26">
        <v>1007008.56</v>
      </c>
      <c r="H25" s="11">
        <f>G25-C25</f>
        <v>1007008.56</v>
      </c>
    </row>
    <row r="26" spans="2:8" x14ac:dyDescent="0.2">
      <c r="B26" s="31" t="s">
        <v>24</v>
      </c>
      <c r="C26" s="15">
        <f>SUM(C24,C18,C8)</f>
        <v>77994960.659999996</v>
      </c>
      <c r="D26" s="15">
        <f>SUM(D24,D18,D8)</f>
        <v>0</v>
      </c>
      <c r="E26" s="15">
        <f>SUM(D26,C26)</f>
        <v>77994960.659999996</v>
      </c>
      <c r="F26" s="15">
        <f>SUM(F24,F18,F8)</f>
        <v>77994960.650000006</v>
      </c>
      <c r="G26" s="16">
        <f>SUM(G24,G18,G8)</f>
        <v>79029933.780000001</v>
      </c>
      <c r="H26" s="33">
        <f>SUM(G26-C26)</f>
        <v>1034973.1200000048</v>
      </c>
    </row>
    <row r="27" spans="2:8" x14ac:dyDescent="0.2">
      <c r="B27" s="17"/>
      <c r="C27" s="18"/>
      <c r="D27" s="18"/>
      <c r="E27" s="18"/>
      <c r="F27" s="35" t="s">
        <v>25</v>
      </c>
      <c r="G27" s="36"/>
      <c r="H27" s="34"/>
    </row>
  </sheetData>
  <sheetProtection algorithmName="SHA-512" hashValue="2sKvdDGuqXZQaW98ppP5IIQ7bdTH8qHfJY8HBVCJV2PTaSkkEt/BQ3saHsXIP4d7+AzP6N/wn1xDC8giux04Rw==" saltValue="39/BNbRNqPzxVIzvYN/Cbg==" spinCount="100000" formatColumns="0" formatRow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31496062992125984" top="0.9448818897637796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Rocio</cp:lastModifiedBy>
  <cp:lastPrinted>2024-01-29T17:17:00Z</cp:lastPrinted>
  <dcterms:created xsi:type="dcterms:W3CDTF">2019-12-05T18:23:32Z</dcterms:created>
  <dcterms:modified xsi:type="dcterms:W3CDTF">2024-01-29T17:17:06Z</dcterms:modified>
</cp:coreProperties>
</file>