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9B7E39E2-7798-4D42-972D-09BC426D580D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E18" i="1" l="1"/>
  <c r="H18" i="1"/>
  <c r="G26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<sst xmlns="http://schemas.openxmlformats.org/spreadsheetml/2006/main" count="42" uniqueCount="37">
  <si>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</si>
  <si>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</si>
  <si>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</si>
  <si>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</si>
  <si>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</si>
  <si>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</si>
  <si>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</si>
  <si>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</si>
  <si>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</si>
  <si>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</si>
  <si>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</si>
  <si>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</si>
  <si>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</si>
  <si>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</si>
  <si>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</si>
  <si>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</si>
  <si>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</si>
  <si>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</si>
  <si>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</si>
  <si>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</si>
  <si>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</si>
  <si>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</si>
  <si>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</si>
  <si>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</si>
  <si>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</si>
  <si>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</si>
  <si>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</si>
  <si>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</si>
  <si>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</si>
  <si>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ROSALES</t>
  </si>
  <si>
    <t>Del 01de Enero al 31 de Diciembre del 2023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</si>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</sst>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readingOrder="1"/>
      <protection locked="0"/>
    </xf>
    <xf numFmtId="0" fontId="4" fillId="0" borderId="0" xfId="0" applyFont="1" applyAlignment="1" applyProtection="1">
      <alignment horizontal="center" vertical="center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11" sqref="B11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8001815</v>
      </c>
      <c r="D8" s="18">
        <f>SUM(D9:D16)</f>
        <v>1076374</v>
      </c>
      <c r="E8" s="21">
        <f t="shared" ref="E8:E16" si="0">C8+D8</f>
        <v>9078189</v>
      </c>
      <c r="F8" s="18">
        <f>SUM(F9:F16)</f>
        <v>7844772</v>
      </c>
      <c r="G8" s="21">
        <f>SUM(G9:G16)</f>
        <v>7844772</v>
      </c>
      <c r="H8" s="5">
        <f t="shared" ref="H8:H16" si="1">G8-C8</f>
        <v>-157043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8001815</v>
      </c>
      <c r="D12" s="19">
        <v>1076374</v>
      </c>
      <c r="E12" s="23">
        <f t="shared" si="0"/>
        <v>9078189</v>
      </c>
      <c r="F12" s="19">
        <v>7844772</v>
      </c>
      <c r="G12" s="22">
        <v>7844772</v>
      </c>
      <c r="H12" s="7">
        <f t="shared" si="1"/>
        <v>-157043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748566</v>
      </c>
      <c r="D18" s="18">
        <f>SUM(D19:D22)</f>
        <v>521249</v>
      </c>
      <c r="E18" s="21">
        <f>C18+D18</f>
        <v>1269815</v>
      </c>
      <c r="F18" s="18">
        <f>SUM(F19:F22)</f>
        <v>886317</v>
      </c>
      <c r="G18" s="21">
        <f>SUM(G19:G22)</f>
        <v>886317</v>
      </c>
      <c r="H18" s="5">
        <f>G18-C18</f>
        <v>137751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46491</v>
      </c>
      <c r="E21" s="23">
        <f>C21+D21</f>
        <v>46491</v>
      </c>
      <c r="F21" s="19">
        <v>46491</v>
      </c>
      <c r="G21" s="22">
        <v>46491</v>
      </c>
      <c r="H21" s="7">
        <f>G21-C21</f>
        <v>46491</v>
      </c>
    </row>
    <row r="22" spans="2:8" x14ac:dyDescent="0.2">
      <c r="B22" s="6" t="s">
        <v>22</v>
      </c>
      <c r="C22" s="22">
        <v>748566</v>
      </c>
      <c r="D22" s="19">
        <v>474758</v>
      </c>
      <c r="E22" s="23">
        <f>C22+D22</f>
        <v>1223324</v>
      </c>
      <c r="F22" s="19">
        <v>839826</v>
      </c>
      <c r="G22" s="22">
        <v>839826</v>
      </c>
      <c r="H22" s="7">
        <f>G22-C22</f>
        <v>91260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8750381</v>
      </c>
      <c r="D26" s="26">
        <f>SUM(D24,D18,D8)</f>
        <v>1597623</v>
      </c>
      <c r="E26" s="15">
        <f>SUM(D26,C26)</f>
        <v>10348004</v>
      </c>
      <c r="F26" s="26">
        <f>SUM(F24,F18,F8)</f>
        <v>8731089</v>
      </c>
      <c r="G26" s="15">
        <f>SUM(G24,G18,G8)</f>
        <v>8731089</v>
      </c>
      <c r="H26" s="28">
        <f>SUM(G26-C26)</f>
        <v>-19292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ht="15.6" x14ac:dyDescent="0.2">
      <c r="B28" s="48" t="s">
        <v>31</v>
      </c>
    </row>
    <row r="29" spans="2:8" s="3" customFormat="1" x14ac:dyDescent="0.2"/>
    <row r="30" spans="2:8" s="3" customFormat="1" x14ac:dyDescent="0.2"/>
    <row r="31" spans="2:8" s="3" customFormat="1" x14ac:dyDescent="0.2"/>
    <row r="32" spans="2:8" s="3" customFormat="1" ht="13.8" x14ac:dyDescent="0.2">
      <c r="B32" s="49" t="s">
        <v>32</v>
      </c>
      <c r="D32" s="49" t="s">
        <v>32</v>
      </c>
    </row>
    <row r="33" spans="2:4" s="3" customFormat="1" ht="13.8" x14ac:dyDescent="0.2">
      <c r="B33" s="49" t="s">
        <v>33</v>
      </c>
      <c r="D33" s="49" t="s">
        <v>35</v>
      </c>
    </row>
    <row r="34" spans="2:4" s="3" customFormat="1" ht="13.8" x14ac:dyDescent="0.2">
      <c r="B34" s="49" t="s">
        <v>34</v>
      </c>
      <c r="D34" s="49" t="s">
        <v>36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2024-02-02T03:34:43Z</cp:lastPrinted>
  <dcterms:created xsi:type="dcterms:W3CDTF">2019-12-05T18:23:32Z</dcterms:created>
  <dcterms:modified xsi:type="dcterms:W3CDTF">2024-02-02T03:35:30Z</dcterms:modified>
</cp:coreProperties>
</file>