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marquezc\Desktop\2022-2023\CUENTA PUBLICA\2023\Formatos 2023\"/>
    </mc:Choice>
  </mc:AlternateContent>
  <xr:revisionPtr revIDLastSave="0" documentId="13_ncr:1_{798F1FBB-4916-4B26-9BBD-635AD3792382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28680" yWindow="-120" windowWidth="29040" windowHeight="15840" xr2:uid="{00000000-000D-0000-FFFF-FFFF00000000}"/>
  </bookViews>
  <sheets>
    <sheet name="EAI_F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F24" i="1"/>
  <c r="D24" i="1"/>
  <c r="C24" i="1"/>
  <c r="E24" i="1" s="1"/>
  <c r="G18" i="1"/>
  <c r="F18" i="1"/>
  <c r="D18" i="1"/>
  <c r="C18" i="1"/>
  <c r="E18" i="1" s="1"/>
  <c r="G8" i="1"/>
  <c r="F8" i="1"/>
  <c r="D8" i="1"/>
  <c r="C8" i="1"/>
  <c r="H24" i="1" l="1"/>
  <c r="H18" i="1"/>
  <c r="G26" i="1"/>
  <c r="F26" i="1"/>
  <c r="H8" i="1"/>
  <c r="E8" i="1"/>
  <c r="C26" i="1"/>
  <c r="D26" i="1"/>
  <c r="H26" i="1" l="1"/>
  <c r="E26" i="1"/>
</calcChain>
</file>

<file path=xl/sharedStrings.xml><?xml version="1.0" encoding="utf-8"?>
<sst xmlns="http://schemas.openxmlformats.org/spreadsheetml/2006/main" count="40" uniqueCount="36">
  <si>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</si>
  <si>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</si>
  <si>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</si>
  <si>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</si>
  <si>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</si>
  <si>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</si>
  <si>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</si>
  <si>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</si>
  <si>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</si>
  <si>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</si>
  <si>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</si>
  <si>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</si>
  <si>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</si>
  <si>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</si>
  <si>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</si>
  <si>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</si>
  <si>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</si>
  <si>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</si>
  <si>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</si>
  <si>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</si>
  <si>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</si>
  <si>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</si>
  <si>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</si>
  <si>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</si>
  <si>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</si>
  <si>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</si>
  <si>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</si>
  <si>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</si>
  <si>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</si>
  <si>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 xml:space="preserve">Instituto Estatal Electoral </t>
  </si>
  <si>
    <t xml:space="preserve">                                                                       Lic. Yanko Durán Prieto</t>
  </si>
  <si>
    <t xml:space="preserve"> Lic. María Guadalupe Delgado Cota</t>
  </si>
  <si>
    <t xml:space="preserve">                                                                        Consejera Presidenta</t>
  </si>
  <si>
    <t>Directora Ejecutiva de Administración</t>
  </si>
  <si>
    <t>Del 01 de enero al 31 de diciembre de 2023</t>
  </si>
  <si>
    <t>Bajo protesta de decir la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</si>
</sst>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B1:H56"/>
  <sheetViews>
    <sheetView tabSelected="1" workbookViewId="0">
      <selection activeCell="B31" sqref="B31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7" width="13.28515625" style="1" bestFit="1" customWidth="1"/>
    <col min="8" max="8" width="13.85546875" style="1" bestFit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34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0</v>
      </c>
      <c r="G8" s="21">
        <f>SUM(G9:G16)</f>
        <v>0</v>
      </c>
      <c r="H8" s="5">
        <f t="shared" ref="H8:H16" si="1">G8-C8</f>
        <v>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383858914</v>
      </c>
      <c r="D18" s="18">
        <f>SUM(D19:D22)</f>
        <v>0</v>
      </c>
      <c r="E18" s="21">
        <f>C18+D18</f>
        <v>383858914</v>
      </c>
      <c r="F18" s="18">
        <f>SUM(F19:F22)</f>
        <v>374678979.82999998</v>
      </c>
      <c r="G18" s="21">
        <f>SUM(G19:G22)</f>
        <v>374678979.82999998</v>
      </c>
      <c r="H18" s="5">
        <f>G18-C18</f>
        <v>-9179934.1700000167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0</v>
      </c>
      <c r="D21" s="19">
        <v>0</v>
      </c>
      <c r="E21" s="23">
        <f>C21+D21</f>
        <v>0</v>
      </c>
      <c r="F21" s="19">
        <v>6805011.8899999997</v>
      </c>
      <c r="G21" s="22">
        <v>6805011.8899999997</v>
      </c>
      <c r="H21" s="7">
        <f>G21-C21</f>
        <v>6805011.8899999997</v>
      </c>
    </row>
    <row r="22" spans="2:8" x14ac:dyDescent="0.2">
      <c r="B22" s="6" t="s">
        <v>22</v>
      </c>
      <c r="C22" s="22">
        <v>383858914</v>
      </c>
      <c r="D22" s="19">
        <v>0</v>
      </c>
      <c r="E22" s="23">
        <f>C22+D22</f>
        <v>383858914</v>
      </c>
      <c r="F22" s="19">
        <v>367873967.94</v>
      </c>
      <c r="G22" s="22">
        <v>367873967.94</v>
      </c>
      <c r="H22" s="7">
        <f>G22-C22</f>
        <v>-15984946.060000002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383858914</v>
      </c>
      <c r="D26" s="26">
        <f>SUM(D24,D18,D8)</f>
        <v>0</v>
      </c>
      <c r="E26" s="15">
        <f>SUM(D26,C26)</f>
        <v>383858914</v>
      </c>
      <c r="F26" s="26">
        <f>SUM(F24,F18,F8)</f>
        <v>374678979.82999998</v>
      </c>
      <c r="G26" s="15">
        <f>SUM(G24,G18,G8)</f>
        <v>374678979.82999998</v>
      </c>
      <c r="H26" s="28">
        <f>SUM(G26-C26)</f>
        <v>-9179934.1700000167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>
      <c r="B29" s="3" t="s">
        <v>35</v>
      </c>
    </row>
    <row r="30" spans="2:8" s="3" customFormat="1" x14ac:dyDescent="0.2"/>
    <row r="31" spans="2:8" s="3" customFormat="1" ht="15.75" customHeight="1" x14ac:dyDescent="0.2"/>
    <row r="32" spans="2:8" s="3" customFormat="1" ht="15.75" customHeight="1" x14ac:dyDescent="0.2">
      <c r="B32" s="3" t="s">
        <v>30</v>
      </c>
      <c r="D32" s="3" t="s">
        <v>31</v>
      </c>
    </row>
    <row r="33" spans="2:4" s="3" customFormat="1" x14ac:dyDescent="0.2">
      <c r="B33" s="3" t="s">
        <v>32</v>
      </c>
      <c r="D33" s="3" t="s">
        <v>33</v>
      </c>
    </row>
    <row r="34" spans="2:4" s="3" customFormat="1" x14ac:dyDescent="0.2"/>
    <row r="35" spans="2:4" s="3" customFormat="1" x14ac:dyDescent="0.2"/>
    <row r="36" spans="2:4" s="3" customFormat="1" x14ac:dyDescent="0.2"/>
    <row r="37" spans="2:4" s="3" customFormat="1" x14ac:dyDescent="0.2"/>
    <row r="38" spans="2:4" s="3" customFormat="1" x14ac:dyDescent="0.2"/>
    <row r="39" spans="2:4" s="3" customFormat="1" x14ac:dyDescent="0.2"/>
    <row r="40" spans="2:4" s="3" customFormat="1" x14ac:dyDescent="0.2"/>
    <row r="41" spans="2:4" s="3" customFormat="1" x14ac:dyDescent="0.2"/>
    <row r="42" spans="2:4" s="3" customFormat="1" x14ac:dyDescent="0.2"/>
    <row r="43" spans="2:4" s="3" customFormat="1" x14ac:dyDescent="0.2"/>
    <row r="44" spans="2:4" s="3" customFormat="1" x14ac:dyDescent="0.2"/>
    <row r="45" spans="2:4" s="3" customFormat="1" x14ac:dyDescent="0.2"/>
    <row r="46" spans="2:4" s="3" customFormat="1" x14ac:dyDescent="0.2"/>
    <row r="47" spans="2:4" s="3" customFormat="1" x14ac:dyDescent="0.2"/>
    <row r="48" spans="2: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25" right="0.25" top="0.75" bottom="0.75" header="0.3" footer="0.3"/>
  <pageSetup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Ana Isabel Marquez Castillo</cp:lastModifiedBy>
  <cp:lastPrinted>2023-10-11T15:36:59Z</cp:lastPrinted>
  <dcterms:created xsi:type="dcterms:W3CDTF">2019-12-05T18:23:32Z</dcterms:created>
  <dcterms:modified xsi:type="dcterms:W3CDTF">2024-01-30T20:33:53Z</dcterms:modified>
</cp:coreProperties>
</file>