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9E1673B2-C72F-4682-AD0E-B77195AE375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<sst xmlns="http://schemas.openxmlformats.org/spreadsheetml/2006/main" count="39" uniqueCount="35">
  <si>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</si>
  <si>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</si>
  <si>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</si>
  <si>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</si>
  <si>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</si>
  <si>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</si>
  <si>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</si>
  <si>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</si>
  <si>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</si>
  <si>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</si>
  <si>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</si>
  <si>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</si>
  <si>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</si>
  <si>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</si>
  <si>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</si>
  <si>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</si>
  <si>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</si>
  <si>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</si>
  <si>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</si>
  <si>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</si>
  <si>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</si>
  <si>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</si>
  <si>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</si>
  <si>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</si>
  <si>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</si>
  <si>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</si>
  <si>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</si>
  <si>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</si>
  <si>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</si>
  <si>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</si>
  <si>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>Junta Rural de Agua y Saneamiento Lázaro Cárdenas</t>
  </si>
  <si>
    <t>Ing. Jose Miguel Morales Lugo</t>
  </si>
  <si>
    <t>C. Julia Piñón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</si>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</sst>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C13" sqref="C1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30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13828904.050000001</v>
      </c>
      <c r="D8" s="18">
        <f>SUM(D9:D16)</f>
        <v>602558.43000000005</v>
      </c>
      <c r="E8" s="21">
        <f t="shared" ref="E8:E16" si="0">C8+D8</f>
        <v>14431462.48</v>
      </c>
      <c r="F8" s="18">
        <f>SUM(F9:F16)</f>
        <v>12090203.810000001</v>
      </c>
      <c r="G8" s="21">
        <f>SUM(G9:G16)</f>
        <v>12090203.810000001</v>
      </c>
      <c r="H8" s="5">
        <f t="shared" ref="H8:H16" si="1">G8-C8</f>
        <v>-1738700.2400000002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13828904.050000001</v>
      </c>
      <c r="D12" s="19">
        <v>602558.43000000005</v>
      </c>
      <c r="E12" s="23">
        <f t="shared" si="0"/>
        <v>14431462.48</v>
      </c>
      <c r="F12" s="19">
        <v>12090203.810000001</v>
      </c>
      <c r="G12" s="22">
        <v>12090203.810000001</v>
      </c>
      <c r="H12" s="7">
        <f t="shared" si="1"/>
        <v>-1738700.2400000002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1042404.07</v>
      </c>
      <c r="D18" s="18">
        <f>SUM(D19:D22)</f>
        <v>1729673.52</v>
      </c>
      <c r="E18" s="21">
        <f>C18+D18</f>
        <v>2772077.59</v>
      </c>
      <c r="F18" s="18">
        <f>SUM(F19:F22)</f>
        <v>1788740.59</v>
      </c>
      <c r="G18" s="21">
        <f>SUM(G19:G22)</f>
        <v>1788740.59</v>
      </c>
      <c r="H18" s="5">
        <f>G18-C18</f>
        <v>746336.52000000014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59067.07</v>
      </c>
      <c r="D21" s="19">
        <v>250611.52</v>
      </c>
      <c r="E21" s="23">
        <f>C21+D21</f>
        <v>309678.58999999997</v>
      </c>
      <c r="F21" s="19">
        <v>309678.59000000003</v>
      </c>
      <c r="G21" s="22">
        <v>309678.59000000003</v>
      </c>
      <c r="H21" s="7">
        <f>G21-C21</f>
        <v>250611.52000000002</v>
      </c>
    </row>
    <row r="22" spans="2:8" x14ac:dyDescent="0.2">
      <c r="B22" s="6" t="s">
        <v>22</v>
      </c>
      <c r="C22" s="22">
        <v>983337</v>
      </c>
      <c r="D22" s="19">
        <v>1479062</v>
      </c>
      <c r="E22" s="23">
        <f>C22+D22</f>
        <v>2462399</v>
      </c>
      <c r="F22" s="19">
        <v>1479062</v>
      </c>
      <c r="G22" s="22">
        <v>1479062</v>
      </c>
      <c r="H22" s="7">
        <f>G22-C22</f>
        <v>495725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14871308.120000001</v>
      </c>
      <c r="D26" s="26">
        <f>SUM(D24,D18,D8)</f>
        <v>2332231.9500000002</v>
      </c>
      <c r="E26" s="15">
        <f>SUM(D26,C26)</f>
        <v>17203540.07</v>
      </c>
      <c r="F26" s="26">
        <f>SUM(F24,F18,F8)</f>
        <v>13878944.4</v>
      </c>
      <c r="G26" s="15">
        <f>SUM(G24,G18,G8)</f>
        <v>13878944.4</v>
      </c>
      <c r="H26" s="28">
        <f>SUM(G26-C26)</f>
        <v>-992363.72000000067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21" customHeight="1" x14ac:dyDescent="0.2">
      <c r="B31" s="3" t="s">
        <v>31</v>
      </c>
      <c r="E31" s="3" t="s">
        <v>32</v>
      </c>
    </row>
    <row r="32" spans="2:8" s="3" customFormat="1" ht="15.75" customHeight="1" x14ac:dyDescent="0.2">
      <c r="B32" s="3" t="s">
        <v>33</v>
      </c>
      <c r="E32" s="3" t="s">
        <v>34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2024-02-05T19:41:58Z</cp:lastPrinted>
  <dcterms:created xsi:type="dcterms:W3CDTF">2019-12-05T18:23:32Z</dcterms:created>
  <dcterms:modified xsi:type="dcterms:W3CDTF">2024-02-05T19:42:46Z</dcterms:modified>
</cp:coreProperties>
</file>