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ofae3\Desktop\Cuenta Pública 2023 FIDEFOSE\"/>
    </mc:Choice>
  </mc:AlternateContent>
  <xr:revisionPtr revIDLastSave="0" documentId="13_ncr:1_{4B84EDC4-0DBB-4AB3-92DC-CD5BCDF1B84A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72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E24" i="1" s="1"/>
  <c r="G18" i="1"/>
  <c r="H18" i="1" s="1"/>
  <c r="F18" i="1"/>
  <c r="D18" i="1"/>
  <c r="C18" i="1"/>
  <c r="E18" i="1" s="1"/>
  <c r="G8" i="1"/>
  <c r="G26" i="1" s="1"/>
  <c r="F8" i="1"/>
  <c r="D8" i="1"/>
  <c r="C8" i="1"/>
  <c r="H24" i="1" l="1"/>
  <c r="F26" i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<sst xmlns="http://schemas.openxmlformats.org/spreadsheetml/2006/main" count="39" uniqueCount="35">
  <si>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</si>
  <si>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</si>
  <si>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</si>
  <si>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</si>
  <si>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</si>
  <si>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</si>
  <si>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</si>
  <si>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</si>
  <si>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</si>
  <si>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</si>
  <si>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</si>
  <si>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</si>
  <si>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</si>
  <si>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</si>
  <si>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</si>
  <si>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</si>
  <si>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</si>
  <si>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</si>
  <si>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</si>
  <si>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</si>
  <si>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</si>
  <si>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</si>
  <si>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</si>
  <si>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</si>
  <si>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</si>
  <si>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</si>
  <si>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</si>
  <si>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</si>
  <si>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</si>
  <si>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 2023</t>
  </si>
  <si>
    <t>Fideicomiso para el Desarrollo Forestal Sustentable en el Estado - FIDEFOSE</t>
  </si>
  <si>
    <t xml:space="preserve">Ing. Mauro Parada Muñoz </t>
  </si>
  <si>
    <t>Ing. Sergio Cándido Barraza Pak</t>
  </si>
  <si>
    <t xml:space="preserve">Secretario de Desarrollo Rural </t>
  </si>
  <si>
    <t>Director de Financiamiento y Gestión de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</si>
</sst>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Protection="1"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B31" sqref="B31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2.2851562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3" t="s">
        <v>30</v>
      </c>
      <c r="C2" s="34"/>
      <c r="D2" s="34"/>
      <c r="E2" s="34"/>
      <c r="F2" s="34"/>
      <c r="G2" s="34"/>
      <c r="H2" s="35"/>
    </row>
    <row r="3" spans="2:8" x14ac:dyDescent="0.2">
      <c r="B3" s="36" t="s">
        <v>0</v>
      </c>
      <c r="C3" s="37"/>
      <c r="D3" s="37"/>
      <c r="E3" s="37"/>
      <c r="F3" s="37"/>
      <c r="G3" s="37"/>
      <c r="H3" s="38"/>
    </row>
    <row r="4" spans="2:8" ht="12.6" customHeight="1" thickBot="1" x14ac:dyDescent="0.25">
      <c r="B4" s="39" t="s">
        <v>29</v>
      </c>
      <c r="C4" s="40"/>
      <c r="D4" s="40"/>
      <c r="E4" s="40"/>
      <c r="F4" s="40"/>
      <c r="G4" s="40"/>
      <c r="H4" s="41"/>
    </row>
    <row r="5" spans="2:8" s="2" customFormat="1" ht="12.75" thickBot="1" x14ac:dyDescent="0.25">
      <c r="B5" s="46" t="s">
        <v>26</v>
      </c>
      <c r="C5" s="42" t="s">
        <v>1</v>
      </c>
      <c r="D5" s="43"/>
      <c r="E5" s="43"/>
      <c r="F5" s="43"/>
      <c r="G5" s="43"/>
      <c r="H5" s="44" t="s">
        <v>2</v>
      </c>
    </row>
    <row r="6" spans="2:8" ht="24.75" thickBot="1" x14ac:dyDescent="0.25">
      <c r="B6" s="47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5"/>
    </row>
    <row r="7" spans="2:8" ht="12.75" thickBot="1" x14ac:dyDescent="0.25">
      <c r="B7" s="48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38000000</v>
      </c>
      <c r="D8" s="18">
        <f>SUM(D9:D16)</f>
        <v>44768700</v>
      </c>
      <c r="E8" s="21">
        <f t="shared" ref="E8:E16" si="0">C8+D8</f>
        <v>82768700</v>
      </c>
      <c r="F8" s="18">
        <f>SUM(F9:F16)</f>
        <v>82768700</v>
      </c>
      <c r="G8" s="21">
        <f>SUM(G9:G16)</f>
        <v>82768700</v>
      </c>
      <c r="H8" s="5">
        <f t="shared" ref="H8:H16" si="1">G8-C8</f>
        <v>44768700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38000000</v>
      </c>
      <c r="D16" s="19">
        <v>44768700</v>
      </c>
      <c r="E16" s="23">
        <f t="shared" si="0"/>
        <v>82768700</v>
      </c>
      <c r="F16" s="19">
        <v>82768700</v>
      </c>
      <c r="G16" s="22">
        <v>82768700</v>
      </c>
      <c r="H16" s="7">
        <f t="shared" si="1"/>
        <v>44768700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38000000</v>
      </c>
      <c r="D26" s="26">
        <f>SUM(D24,D18,D8)</f>
        <v>44768700</v>
      </c>
      <c r="E26" s="15">
        <f>SUM(D26,C26)</f>
        <v>82768700</v>
      </c>
      <c r="F26" s="26">
        <f>SUM(F24,F18,F8)</f>
        <v>82768700</v>
      </c>
      <c r="G26" s="15">
        <f>SUM(G24,G18,G8)</f>
        <v>82768700</v>
      </c>
      <c r="H26" s="29">
        <f>SUM(G26-C26)</f>
        <v>44768700</v>
      </c>
    </row>
    <row r="27" spans="2:8" ht="12.75" thickBot="1" x14ac:dyDescent="0.25">
      <c r="B27" s="12"/>
      <c r="C27" s="13"/>
      <c r="D27" s="13"/>
      <c r="E27" s="13"/>
      <c r="F27" s="31" t="s">
        <v>25</v>
      </c>
      <c r="G27" s="32"/>
      <c r="H27" s="30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>
      <c r="B32" s="3" t="s">
        <v>31</v>
      </c>
      <c r="E32" s="28" t="s">
        <v>32</v>
      </c>
    </row>
    <row r="33" spans="2:5" s="3" customFormat="1" x14ac:dyDescent="0.2">
      <c r="B33" s="3" t="s">
        <v>33</v>
      </c>
      <c r="E33" s="3" t="s">
        <v>34</v>
      </c>
    </row>
    <row r="34" spans="2:5" s="3" customFormat="1" x14ac:dyDescent="0.2"/>
    <row r="35" spans="2:5" s="3" customFormat="1" x14ac:dyDescent="0.2"/>
    <row r="36" spans="2:5" s="3" customFormat="1" x14ac:dyDescent="0.2"/>
    <row r="37" spans="2:5" s="3" customFormat="1" x14ac:dyDescent="0.2"/>
    <row r="38" spans="2:5" s="3" customFormat="1" x14ac:dyDescent="0.2"/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FOFAE3 - SAYRA ANAHI ANTILLON MOLINA</cp:lastModifiedBy>
  <cp:lastPrinted>2024-02-06T18:02:34Z</cp:lastPrinted>
  <dcterms:created xsi:type="dcterms:W3CDTF">2019-12-05T18:23:32Z</dcterms:created>
  <dcterms:modified xsi:type="dcterms:W3CDTF">2024-02-06T18:03:01Z</dcterms:modified>
</cp:coreProperties>
</file>