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B7E3F7A6-C36A-4FF3-ADA0-287E1B7CE30A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definedNames>
    <definedName name="_xlnm.Print_Area" localSheetId="0">EAI_FF!$A$1:$H$32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<sst xmlns="http://schemas.openxmlformats.org/spreadsheetml/2006/main" count="39" uniqueCount="35">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</sst>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A29" sqref="A29:XFD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4.85546875" style="1" customWidth="1"/>
    <col min="5" max="5" width="15" style="1" customWidth="1"/>
    <col min="6" max="8" width="15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33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73392742</v>
      </c>
      <c r="D8" s="18">
        <f>SUM(D9:D16)</f>
        <v>0</v>
      </c>
      <c r="E8" s="21">
        <f t="shared" ref="E8:E16" si="0">C8+D8</f>
        <v>73392742</v>
      </c>
      <c r="F8" s="18">
        <f>SUM(F9:F16)</f>
        <v>79298265</v>
      </c>
      <c r="G8" s="21">
        <f>SUM(G9:G16)</f>
        <v>79298265</v>
      </c>
      <c r="H8" s="5">
        <f t="shared" ref="H8:H16" si="1">G8-C8</f>
        <v>5905523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73392742</v>
      </c>
      <c r="D15" s="19">
        <v>0</v>
      </c>
      <c r="E15" s="23">
        <f t="shared" si="0"/>
        <v>73392742</v>
      </c>
      <c r="F15" s="19">
        <v>79298265</v>
      </c>
      <c r="G15" s="22">
        <v>79298265</v>
      </c>
      <c r="H15" s="7">
        <f t="shared" si="1"/>
        <v>5905523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40064800</v>
      </c>
      <c r="D18" s="18">
        <f>SUM(D19:D22)</f>
        <v>0</v>
      </c>
      <c r="E18" s="21">
        <f>C18+D18</f>
        <v>40064800</v>
      </c>
      <c r="F18" s="18">
        <f>SUM(F19:F22)</f>
        <v>53430221.210000001</v>
      </c>
      <c r="G18" s="21">
        <f>SUM(G19:G22)</f>
        <v>46921450.880000003</v>
      </c>
      <c r="H18" s="5">
        <f>G18-C18</f>
        <v>6856650.8800000027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40064800</v>
      </c>
      <c r="D21" s="19">
        <v>0</v>
      </c>
      <c r="E21" s="23">
        <f>C21+D21</f>
        <v>40064800</v>
      </c>
      <c r="F21" s="19">
        <v>53430221.210000001</v>
      </c>
      <c r="G21" s="22">
        <v>46921450.880000003</v>
      </c>
      <c r="H21" s="7">
        <f>G21-C21</f>
        <v>6856650.8800000027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113457542</v>
      </c>
      <c r="D26" s="26">
        <f>SUM(D24,D18,D8)</f>
        <v>0</v>
      </c>
      <c r="E26" s="15">
        <f>SUM(D26,C26)</f>
        <v>113457542</v>
      </c>
      <c r="F26" s="26">
        <f>SUM(F24,F18,F8)</f>
        <v>132728486.21000001</v>
      </c>
      <c r="G26" s="15">
        <f>SUM(G24,G18,G8)</f>
        <v>126219715.88</v>
      </c>
      <c r="H26" s="28">
        <f>SUM(G26-C26)</f>
        <v>12762173.879999995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ht="15.75" customHeight="1" x14ac:dyDescent="0.2">
      <c r="B30" s="48"/>
      <c r="D30" s="49"/>
      <c r="E30" s="49"/>
      <c r="F30" s="49"/>
    </row>
    <row r="31" spans="2:8" s="3" customFormat="1" ht="15.75" customHeight="1" x14ac:dyDescent="0.2">
      <c r="B31" s="50" t="s">
        <v>29</v>
      </c>
      <c r="E31" s="50" t="s">
        <v>30</v>
      </c>
      <c r="F31" s="50"/>
    </row>
    <row r="32" spans="2:8" s="3" customFormat="1" ht="15.75" customHeight="1" x14ac:dyDescent="0.2">
      <c r="B32" s="50" t="s">
        <v>31</v>
      </c>
      <c r="E32" s="50" t="s">
        <v>32</v>
      </c>
      <c r="F32" s="50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52" right="0.37" top="0.74803149606299213" bottom="0.56000000000000005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2024-02-01T20:44:30Z</cp:lastPrinted>
  <dcterms:created xsi:type="dcterms:W3CDTF">2019-12-05T18:23:32Z</dcterms:created>
  <dcterms:modified xsi:type="dcterms:W3CDTF">2024-02-01T21:25:11Z</dcterms:modified>
</cp:coreProperties>
</file>