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13_ncr:1_{D0C8B7CA-A949-41FF-AB4B-EEE4113F05C7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2456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E18" i="1" s="1"/>
  <c r="G8" i="1"/>
  <c r="F8" i="1"/>
  <c r="D8" i="1"/>
  <c r="C8" i="1"/>
  <c r="G26" i="1" l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<sst xmlns="http://schemas.openxmlformats.org/spreadsheetml/2006/main" count="35" uniqueCount="31">
  <si>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</si>
  <si>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</si>
  <si>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</si>
  <si>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</si>
  <si>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</si>
  <si>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</si>
  <si>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</si>
  <si>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</si>
  <si>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</si>
  <si>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</si>
  <si>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</si>
  <si>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</si>
  <si>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</si>
  <si>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</si>
  <si>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</si>
  <si>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</si>
  <si>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</si>
  <si>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</si>
  <si>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</si>
  <si>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</si>
  <si>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</si>
  <si>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</si>
  <si>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</si>
  <si>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</si>
  <si>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</si>
  <si>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</si>
  <si>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</si>
  <si>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</si>
  <si>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</si>
  <si>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RURAL DE AGUA Y SANEAMIENTO DE PUEBLITO DE ALLENDE</t>
  </si>
  <si>
    <t>Del 01 de Enero al 31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</si>
</sst>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792480</xdr:colOff>
      <xdr:row>27</xdr:row>
      <xdr:rowOff>38100</xdr:rowOff>
    </xdr:from>
    <xdr:to>
      <xdr:col>4</xdr:col>
      <xdr:colOff>611747</xdr:colOff>
      <xdr:row>34</xdr:row>
      <xdr:rowOff>109822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DD6565F-D12F-8F5E-C9A3-91E0C371C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20" y="4541520"/>
          <a:ext cx="7187807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topLeftCell="A14" workbookViewId="0">
      <selection activeCell="I33" sqref="I33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7" width="11.44140625" style="1"/>
    <col min="8" max="8" width="12.44140625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2" t="s">
        <v>29</v>
      </c>
      <c r="C2" s="33"/>
      <c r="D2" s="33"/>
      <c r="E2" s="33"/>
      <c r="F2" s="33"/>
      <c r="G2" s="33"/>
      <c r="H2" s="34"/>
    </row>
    <row r="3" spans="2:8" ht="12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6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6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6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" x14ac:dyDescent="0.2">
      <c r="B8" s="4" t="s">
        <v>27</v>
      </c>
      <c r="C8" s="21">
        <f>SUM(C9:C16)</f>
        <v>2282254</v>
      </c>
      <c r="D8" s="18">
        <f>SUM(D9:D16)</f>
        <v>160194</v>
      </c>
      <c r="E8" s="21">
        <f t="shared" ref="E8:E16" si="0">C8+D8</f>
        <v>2442448</v>
      </c>
      <c r="F8" s="18">
        <f>SUM(F9:F16)</f>
        <v>2042390</v>
      </c>
      <c r="G8" s="21">
        <f>SUM(G9:G16)</f>
        <v>2042390</v>
      </c>
      <c r="H8" s="5">
        <f t="shared" ref="H8:H16" si="1">G8-C8</f>
        <v>-239864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2282254</v>
      </c>
      <c r="D12" s="19">
        <v>160194</v>
      </c>
      <c r="E12" s="23">
        <f t="shared" si="0"/>
        <v>2442448</v>
      </c>
      <c r="F12" s="19">
        <v>2042390</v>
      </c>
      <c r="G12" s="22">
        <v>2042390</v>
      </c>
      <c r="H12" s="7">
        <f t="shared" si="1"/>
        <v>-239864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48717</v>
      </c>
      <c r="D18" s="18">
        <f>SUM(D19:D22)</f>
        <v>2149213</v>
      </c>
      <c r="E18" s="21">
        <f>C18+D18</f>
        <v>2197930</v>
      </c>
      <c r="F18" s="18">
        <f>SUM(F19:F22)</f>
        <v>2149213</v>
      </c>
      <c r="G18" s="21">
        <f>SUM(G19:G22)</f>
        <v>2149213</v>
      </c>
      <c r="H18" s="5">
        <f>G18-C18</f>
        <v>2100496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48717</v>
      </c>
      <c r="D21" s="19">
        <v>0</v>
      </c>
      <c r="E21" s="23">
        <f>C21+D21</f>
        <v>48717</v>
      </c>
      <c r="F21" s="19">
        <v>0</v>
      </c>
      <c r="G21" s="22">
        <v>0</v>
      </c>
      <c r="H21" s="7">
        <f>G21-C21</f>
        <v>-48717</v>
      </c>
    </row>
    <row r="22" spans="2:8" x14ac:dyDescent="0.2">
      <c r="B22" s="6" t="s">
        <v>22</v>
      </c>
      <c r="C22" s="22">
        <v>0</v>
      </c>
      <c r="D22" s="19">
        <v>2149213</v>
      </c>
      <c r="E22" s="23">
        <f>C22+D22</f>
        <v>2149213</v>
      </c>
      <c r="F22" s="19">
        <v>2149213</v>
      </c>
      <c r="G22" s="22">
        <v>2149213</v>
      </c>
      <c r="H22" s="7">
        <f>G22-C22</f>
        <v>2149213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6" thickBot="1" x14ac:dyDescent="0.25">
      <c r="B26" s="16" t="s">
        <v>24</v>
      </c>
      <c r="C26" s="15">
        <f>SUM(C24,C18,C8)</f>
        <v>2330971</v>
      </c>
      <c r="D26" s="26">
        <f>SUM(D24,D18,D8)</f>
        <v>2309407</v>
      </c>
      <c r="E26" s="15">
        <f>SUM(D26,C26)</f>
        <v>4640378</v>
      </c>
      <c r="F26" s="26">
        <f>SUM(F24,F18,F8)</f>
        <v>4191603</v>
      </c>
      <c r="G26" s="15">
        <f>SUM(G24,G18,G8)</f>
        <v>4191603</v>
      </c>
      <c r="H26" s="28">
        <f>SUM(G26-C26)</f>
        <v>1860632</v>
      </c>
    </row>
    <row r="27" spans="2:8" ht="12.6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2019-12-05T18:23:32Z</dcterms:created>
  <dcterms:modified xsi:type="dcterms:W3CDTF">2024-02-01T18:42:26Z</dcterms:modified>
</cp:coreProperties>
</file>