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7D08601A-E52B-42DD-805B-BBC65A65A3D5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0370" yWindow="-2070" windowWidth="29040" windowHeight="15840" xr2:uid="{00000000-000D-0000-FFFF-FFFF00000000}"/>
  </bookViews>
  <sheets>
    <sheet name="EAI_FF" sheetId="1" r:id="rId1"/>
  </sheets>
  <definedNames>
    <definedName name="_xlnm.Print_Area" localSheetId="0">EAI_FF!$B$2:$H$27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8" i="1" s="1"/>
  <c r="F21" i="1"/>
  <c r="F18" i="1" s="1"/>
  <c r="D21" i="1"/>
  <c r="E21" i="1" s="1"/>
  <c r="H25" i="1"/>
  <c r="H22" i="1"/>
  <c r="H20" i="1"/>
  <c r="H19" i="1"/>
  <c r="H16" i="1"/>
  <c r="H15" i="1"/>
  <c r="H14" i="1"/>
  <c r="H13" i="1"/>
  <c r="H12" i="1"/>
  <c r="H11" i="1"/>
  <c r="H10" i="1"/>
  <c r="H9" i="1"/>
  <c r="E25" i="1"/>
  <c r="E22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C18" i="1"/>
  <c r="G8" i="1"/>
  <c r="F8" i="1"/>
  <c r="D8" i="1"/>
  <c r="C8" i="1"/>
  <c r="H21" i="1" l="1"/>
  <c r="G26" i="1"/>
  <c r="F26" i="1"/>
  <c r="D18" i="1"/>
  <c r="E18" i="1" s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<sst xmlns="http://schemas.openxmlformats.org/spreadsheetml/2006/main" count="35" uniqueCount="31">
  <si>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</si>
  <si>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</si>
  <si>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</si>
  <si>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</si>
  <si>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</si>
  <si>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</si>
  <si>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</si>
  <si>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</si>
  <si>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</si>
  <si>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</si>
  <si>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</si>
  <si>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</si>
  <si>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</si>
  <si>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</si>
  <si>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</si>
  <si>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</si>
  <si>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</si>
  <si>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</si>
  <si>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</si>
  <si>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</si>
  <si>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</si>
  <si>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</si>
  <si>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</si>
  <si>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</si>
  <si>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</si>
  <si>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</si>
  <si>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</si>
  <si>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</si>
  <si>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</si>
  <si>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Estatal para el Fomento de las Actividades Productivas en el Estado de Chihuahua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</si>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</sst>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K18" sqref="K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3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29618058.780000001</v>
      </c>
      <c r="D18" s="18">
        <f>SUM(D19:D22)</f>
        <v>125769976.02000001</v>
      </c>
      <c r="E18" s="21">
        <f>C18+D18</f>
        <v>155388034.80000001</v>
      </c>
      <c r="F18" s="18">
        <f>SUM(F19:F22)</f>
        <v>169456988.63</v>
      </c>
      <c r="G18" s="21">
        <f>SUM(G19:G22)</f>
        <v>169286893.55000001</v>
      </c>
      <c r="H18" s="5">
        <f>G18-C18</f>
        <v>139668834.77000001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12000000</v>
      </c>
      <c r="D20" s="19">
        <v>25315561.050000001</v>
      </c>
      <c r="E20" s="23">
        <f>C20+D20</f>
        <v>37315561.049999997</v>
      </c>
      <c r="F20" s="19">
        <v>49991048.759999998</v>
      </c>
      <c r="G20" s="22">
        <v>49991048.759999998</v>
      </c>
      <c r="H20" s="7">
        <f>G20-C20</f>
        <v>37991048.759999998</v>
      </c>
    </row>
    <row r="21" spans="2:8" x14ac:dyDescent="0.2">
      <c r="B21" s="6" t="s">
        <v>20</v>
      </c>
      <c r="C21" s="22">
        <v>11118058.779999999</v>
      </c>
      <c r="D21" s="19">
        <f>10579005.87+141812.32</f>
        <v>10720818.189999999</v>
      </c>
      <c r="E21" s="23">
        <f>C21+D21</f>
        <v>21838876.969999999</v>
      </c>
      <c r="F21" s="19">
        <f>23090530.77+141812.32</f>
        <v>23232343.09</v>
      </c>
      <c r="G21" s="22">
        <f>141812.32+22920435.69</f>
        <v>23062248.010000002</v>
      </c>
      <c r="H21" s="7">
        <f>G21-C21</f>
        <v>11944189.230000002</v>
      </c>
    </row>
    <row r="22" spans="2:8" x14ac:dyDescent="0.2">
      <c r="B22" s="6" t="s">
        <v>22</v>
      </c>
      <c r="C22" s="22">
        <v>6500000</v>
      </c>
      <c r="D22" s="19">
        <v>89733596.780000001</v>
      </c>
      <c r="E22" s="23">
        <f>C22+D22</f>
        <v>96233596.780000001</v>
      </c>
      <c r="F22" s="19">
        <v>96233596.780000001</v>
      </c>
      <c r="G22" s="22">
        <v>96233596.780000001</v>
      </c>
      <c r="H22" s="7">
        <f>G22-C22</f>
        <v>89733596.780000001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29618058.780000001</v>
      </c>
      <c r="D26" s="26">
        <f>SUM(D24,D18,D8)</f>
        <v>125769976.02000001</v>
      </c>
      <c r="E26" s="15">
        <f>SUM(D26,C26)</f>
        <v>155388034.80000001</v>
      </c>
      <c r="F26" s="26">
        <f>SUM(F24,F18,F8)</f>
        <v>169456988.63</v>
      </c>
      <c r="G26" s="15">
        <f>SUM(G24,G18,G8)</f>
        <v>169286893.55000001</v>
      </c>
      <c r="H26" s="28">
        <f>SUM(G26-C26)</f>
        <v>139668834.77000001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2024-01-30T17:53:36Z</cp:lastPrinted>
  <dcterms:created xsi:type="dcterms:W3CDTF">2019-12-05T18:23:32Z</dcterms:created>
  <dcterms:modified xsi:type="dcterms:W3CDTF">2024-01-30T17:53:39Z</dcterms:modified>
</cp:coreProperties>
</file>