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UXILIAR CONTABLE\Desktop\CUENTA PUBLICA 2023\4to Trimestre 2023\"/>
    </mc:Choice>
  </mc:AlternateContent>
  <xr:revisionPtr revIDLastSave="0" documentId="13_ncr:1_{402A1225-D1F8-4B66-A809-76711D5F272C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84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G18" i="1"/>
  <c r="F18" i="1"/>
  <c r="D18" i="1"/>
  <c r="C18" i="1"/>
  <c r="G8" i="1"/>
  <c r="F8" i="1"/>
  <c r="D8" i="1"/>
  <c r="C8" i="1"/>
  <c r="E24" i="1" l="1"/>
  <c r="E18" i="1"/>
  <c r="G26" i="1"/>
  <c r="H18" i="1"/>
  <c r="F26" i="1"/>
  <c r="H24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<sst xmlns="http://schemas.openxmlformats.org/spreadsheetml/2006/main" count="35" uniqueCount="31">
  <si>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</si>
  <si>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</si>
  <si>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</si>
  <si>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</si>
  <si>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</si>
  <si>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</si>
  <si>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</si>
  <si>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</si>
  <si>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</si>
  <si>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</si>
  <si>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</si>
  <si>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</si>
  <si>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</si>
  <si>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</si>
  <si>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</si>
  <si>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</si>
  <si>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</si>
  <si>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</si>
  <si>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</si>
  <si>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</si>
  <si>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</si>
  <si>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</si>
  <si>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</si>
  <si>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</si>
  <si>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</si>
  <si>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</si>
  <si>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</si>
  <si>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</si>
  <si>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</si>
  <si>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Nombre del Ente Público JUNTA RURAL DE AGUA Y SANEAMIENTO DE LÓPEZ MATEOS, GRO</t>
  </si>
  <si>
    <t>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</si>
</sst>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2">
    <cellStyle name="Millares 2" xfId="1" xr:uid="{667BE20E-A36A-44CC-9B0B-D5A1437E547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topLeftCell="B1" workbookViewId="0">
      <selection activeCell="N18" sqref="N18"/>
    </sheetView>
  </sheetViews>
  <sheetFormatPr baseColWidth="10" defaultColWidth="11.42578125" defaultRowHeight="12" x14ac:dyDescent="0.2"/>
  <cols>
    <col min="1" max="1" width="3.5703125" style="1" customWidth="1"/>
    <col min="2" max="2" width="33.140625" style="1" customWidth="1"/>
    <col min="3" max="3" width="11.28515625" style="1" bestFit="1" customWidth="1"/>
    <col min="4" max="4" width="14.140625" style="1" customWidth="1"/>
    <col min="5" max="5" width="12.7109375" style="1" customWidth="1"/>
    <col min="6" max="7" width="11.42578125" style="1"/>
    <col min="8" max="8" width="11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48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6636782.4000000004</v>
      </c>
      <c r="D8" s="18">
        <f>SUM(D9:D16)</f>
        <v>1933363.69</v>
      </c>
      <c r="E8" s="21">
        <f t="shared" ref="E8:E16" si="0">C8+D8</f>
        <v>8570146.0899999999</v>
      </c>
      <c r="F8" s="18">
        <f>SUM(F9:F16)</f>
        <v>8386574.9199999999</v>
      </c>
      <c r="G8" s="21">
        <f>SUM(G9:G16)</f>
        <v>8386574.9199999999</v>
      </c>
      <c r="H8" s="5">
        <f t="shared" ref="H8:H16" si="1">G8-C8</f>
        <v>1749792.5199999996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6636782.4000000004</v>
      </c>
      <c r="D12" s="19">
        <v>1933363.69</v>
      </c>
      <c r="E12" s="23">
        <f t="shared" si="0"/>
        <v>8570146.0899999999</v>
      </c>
      <c r="F12" s="19">
        <v>8386574.9199999999</v>
      </c>
      <c r="G12" s="22">
        <v>8386574.9199999999</v>
      </c>
      <c r="H12" s="7">
        <f t="shared" si="1"/>
        <v>1749792.5199999996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48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ht="36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72" x14ac:dyDescent="0.2">
      <c r="B18" s="11" t="s">
        <v>28</v>
      </c>
      <c r="C18" s="21">
        <f>SUM(C19:C22)</f>
        <v>229089.74</v>
      </c>
      <c r="D18" s="18">
        <f>SUM(D19:D22)</f>
        <v>330389.3</v>
      </c>
      <c r="E18" s="21">
        <f>C18+D18</f>
        <v>559479.04000000004</v>
      </c>
      <c r="F18" s="18">
        <f>SUM(F19:F22)</f>
        <v>559479.04000000004</v>
      </c>
      <c r="G18" s="21">
        <f>SUM(G19:G22)</f>
        <v>559479.04000000004</v>
      </c>
      <c r="H18" s="5">
        <f>G18-C18</f>
        <v>330389.30000000005</v>
      </c>
    </row>
    <row r="19" spans="2:8" ht="24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670.67</v>
      </c>
      <c r="E20" s="23">
        <f>C20+D20</f>
        <v>670.67</v>
      </c>
      <c r="F20" s="19">
        <v>670.67</v>
      </c>
      <c r="G20" s="22">
        <v>670.67</v>
      </c>
      <c r="H20" s="7">
        <f>G20-C20</f>
        <v>670.67</v>
      </c>
    </row>
    <row r="21" spans="2:8" ht="36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ht="36" x14ac:dyDescent="0.2">
      <c r="B22" s="6" t="s">
        <v>22</v>
      </c>
      <c r="C22" s="22">
        <v>229089.74</v>
      </c>
      <c r="D22" s="19">
        <v>329718.63</v>
      </c>
      <c r="E22" s="23">
        <f>C22+D22</f>
        <v>558808.37</v>
      </c>
      <c r="F22" s="19">
        <v>558808.37</v>
      </c>
      <c r="G22" s="22">
        <v>558808.37</v>
      </c>
      <c r="H22" s="7">
        <f>G22-C22</f>
        <v>329718.63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6865872.1400000006</v>
      </c>
      <c r="D26" s="26">
        <f>SUM(D24,D18,D8)</f>
        <v>2263752.9899999998</v>
      </c>
      <c r="E26" s="15">
        <f>SUM(D26,C26)</f>
        <v>9129625.1300000008</v>
      </c>
      <c r="F26" s="26">
        <f>SUM(F24,F18,F8)</f>
        <v>8946053.9600000009</v>
      </c>
      <c r="G26" s="15">
        <f>SUM(G24,G18,G8)</f>
        <v>8946053.9600000009</v>
      </c>
      <c r="H26" s="28">
        <f>SUM(G26-C26)</f>
        <v>2080181.8200000003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AUXILIAR CONTABLE</cp:lastModifiedBy>
  <dcterms:created xsi:type="dcterms:W3CDTF">2019-12-05T18:23:32Z</dcterms:created>
  <dcterms:modified xsi:type="dcterms:W3CDTF">2024-01-11T20:16:49Z</dcterms:modified>
</cp:coreProperties>
</file>