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28680" yWindow="-120" windowWidth="21840" windowHeight="13020"/>
  </bookViews>
  <sheets>
    <sheet name="EAI_FF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<sst xmlns="http://schemas.openxmlformats.org/spreadsheetml/2006/main" count="40" uniqueCount="36">
  <si>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</si>
  <si>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</si>
  <si>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</si>
  <si>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</si>
  <si>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</si>
  <si>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</si>
  <si>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</si>
  <si>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</si>
  <si>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</si>
  <si>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</si>
  <si>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</si>
  <si>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</si>
  <si>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</si>
  <si>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</si>
  <si>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</si>
  <si>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</si>
  <si>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</si>
  <si>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</si>
  <si>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</si>
  <si>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</si>
  <si>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</si>
  <si>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</si>
  <si>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</si>
  <si>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</si>
  <si>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</si>
  <si>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</si>
  <si>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</si>
  <si>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</si>
  <si>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</si>
  <si>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Junta Municipal de Agua y Saneamiento de Nuevo Casas Grandes </t>
  </si>
  <si>
    <t>Del 01 de enero al 31 de diciembre del 2023</t>
  </si>
  <si>
    <t>C.P. Blanca Judit Bencomo Castillo</t>
  </si>
  <si>
    <t>L.C. David Manuel Madrid Ontiveros</t>
  </si>
  <si>
    <t>Directora Financiera</t>
  </si>
  <si>
    <t xml:space="preserve">Director Ejecutivo 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</si>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</sst>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H36" sqref="H3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5703125" style="1" customWidth="1"/>
    <col min="6" max="6" width="14" style="1" customWidth="1"/>
    <col min="7" max="7" width="16.140625" style="1" customWidth="1"/>
    <col min="8" max="8" width="15.42578125" style="1" customWidth="1"/>
    <col min="9" max="9" width="13.42578125" style="1" customWidth="1"/>
    <col min="10" max="16384" width="11.42578125" style="1"/>
  </cols>
  <sheetData>
    <row r="1" spans="2:8" thickBot="1" x14ac:dyDescent="0.3"/>
    <row r="2" spans="2:8" x14ac:dyDescent="0.2">
      <c r="B2" s="33" t="s">
        <v>29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thickBot="1" x14ac:dyDescent="0.3">
      <c r="B4" s="39" t="s">
        <v>30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1.45" x14ac:dyDescent="0.25">
      <c r="B8" s="4" t="s">
        <v>27</v>
      </c>
      <c r="C8" s="21">
        <f>SUM(C9:C16)</f>
        <v>92869499.799999997</v>
      </c>
      <c r="D8" s="18">
        <f>SUM(D9:D16)</f>
        <v>0</v>
      </c>
      <c r="E8" s="21">
        <f t="shared" ref="E8:E16" si="0">C8+D8</f>
        <v>92869499.799999997</v>
      </c>
      <c r="F8" s="18">
        <f>SUM(F9:F16)</f>
        <v>95893474.150000006</v>
      </c>
      <c r="G8" s="21">
        <f>SUM(G9:G16)</f>
        <v>95893474.150000006</v>
      </c>
      <c r="H8" s="5">
        <f t="shared" ref="H8:H16" si="1">G8-C8</f>
        <v>3023974.3500000089</v>
      </c>
    </row>
    <row r="9" spans="2:8" ht="11.45" x14ac:dyDescent="0.25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ht="11.45" x14ac:dyDescent="0.25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ht="11.45" x14ac:dyDescent="0.25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87833414.25</v>
      </c>
      <c r="D12" s="19">
        <v>0</v>
      </c>
      <c r="E12" s="23">
        <f t="shared" si="0"/>
        <v>87833414.25</v>
      </c>
      <c r="F12" s="19">
        <v>88815635.150000006</v>
      </c>
      <c r="G12" s="22">
        <v>88815635.150000006</v>
      </c>
      <c r="H12" s="7">
        <f t="shared" si="1"/>
        <v>982220.90000000596</v>
      </c>
    </row>
    <row r="13" spans="2:8" x14ac:dyDescent="0.2">
      <c r="B13" s="9" t="s">
        <v>18</v>
      </c>
      <c r="C13" s="22">
        <v>1704009.55</v>
      </c>
      <c r="D13" s="19">
        <v>0</v>
      </c>
      <c r="E13" s="23">
        <f t="shared" si="0"/>
        <v>1704009.55</v>
      </c>
      <c r="F13" s="19">
        <v>4332313</v>
      </c>
      <c r="G13" s="22">
        <v>4332313</v>
      </c>
      <c r="H13" s="7">
        <f t="shared" si="1"/>
        <v>2628303.4500000002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3332076</v>
      </c>
      <c r="D16" s="19">
        <v>0</v>
      </c>
      <c r="E16" s="23">
        <f t="shared" si="0"/>
        <v>3332076</v>
      </c>
      <c r="F16" s="19">
        <v>2745526</v>
      </c>
      <c r="G16" s="22">
        <v>2745526</v>
      </c>
      <c r="H16" s="7">
        <f t="shared" si="1"/>
        <v>-586550</v>
      </c>
    </row>
    <row r="17" spans="2:8" ht="11.45" x14ac:dyDescent="0.25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5495995.9400000004</v>
      </c>
      <c r="D18" s="18">
        <f>SUM(D19:D22)</f>
        <v>0</v>
      </c>
      <c r="E18" s="21">
        <f>C18+D18</f>
        <v>5495995.9400000004</v>
      </c>
      <c r="F18" s="18">
        <f>SUM(F19:F22)</f>
        <v>8764330.6199999992</v>
      </c>
      <c r="G18" s="21">
        <f>SUM(G19:G22)</f>
        <v>8764330.6199999992</v>
      </c>
      <c r="H18" s="5">
        <f>G18-C18</f>
        <v>3268334.6799999988</v>
      </c>
    </row>
    <row r="19" spans="2:8" ht="11.45" x14ac:dyDescent="0.25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ht="11.45" x14ac:dyDescent="0.25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5495995.9400000004</v>
      </c>
      <c r="D21" s="19">
        <v>0</v>
      </c>
      <c r="E21" s="23">
        <f>C21+D21</f>
        <v>5495995.9400000004</v>
      </c>
      <c r="F21" s="19">
        <v>8764330.6199999992</v>
      </c>
      <c r="G21" s="22">
        <v>8764330.6199999992</v>
      </c>
      <c r="H21" s="7">
        <f>G21-C21</f>
        <v>3268334.6799999988</v>
      </c>
    </row>
    <row r="22" spans="2:8" ht="11.45" x14ac:dyDescent="0.25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ht="11.45" x14ac:dyDescent="0.25">
      <c r="B23" s="10"/>
      <c r="C23" s="23"/>
      <c r="D23" s="20"/>
      <c r="E23" s="23"/>
      <c r="F23" s="20"/>
      <c r="G23" s="23"/>
      <c r="H23" s="7"/>
    </row>
    <row r="24" spans="2:8" ht="11.45" x14ac:dyDescent="0.25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thickBot="1" x14ac:dyDescent="0.3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98365495.739999995</v>
      </c>
      <c r="D26" s="26">
        <f>SUM(D24,D18,D8)</f>
        <v>0</v>
      </c>
      <c r="E26" s="15">
        <f>SUM(D26,C26)</f>
        <v>98365495.739999995</v>
      </c>
      <c r="F26" s="26">
        <f>SUM(F24,F18,F8)</f>
        <v>104657804.77000001</v>
      </c>
      <c r="G26" s="15">
        <f>SUM(G24,G18,G8)</f>
        <v>104657804.77000001</v>
      </c>
      <c r="H26" s="29">
        <f>SUM(G26-C26)</f>
        <v>6292309.0300000161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ht="11.45" x14ac:dyDescent="0.25"/>
    <row r="29" spans="2:8" s="3" customFormat="1" x14ac:dyDescent="0.2">
      <c r="B29" s="3" t="s">
        <v>35</v>
      </c>
    </row>
    <row r="30" spans="2:8" s="3" customFormat="1" x14ac:dyDescent="0.2"/>
    <row r="31" spans="2:8" s="3" customFormat="1" x14ac:dyDescent="0.2"/>
    <row r="32" spans="2:8" s="3" customFormat="1" x14ac:dyDescent="0.2"/>
    <row r="33" spans="2:5" s="3" customFormat="1" x14ac:dyDescent="0.2">
      <c r="B33" s="28" t="s">
        <v>31</v>
      </c>
      <c r="E33" s="28" t="s">
        <v>32</v>
      </c>
    </row>
    <row r="34" spans="2:5" s="3" customFormat="1" x14ac:dyDescent="0.2">
      <c r="B34" s="28" t="s">
        <v>33</v>
      </c>
      <c r="E34" s="28" t="s">
        <v>34</v>
      </c>
    </row>
    <row r="35" spans="2:5" s="3" customFormat="1" x14ac:dyDescent="0.2"/>
    <row r="36" spans="2:5" s="3" customFormat="1" ht="11.45" x14ac:dyDescent="0.25"/>
    <row r="37" spans="2:5" s="3" customFormat="1" ht="11.45" x14ac:dyDescent="0.25"/>
    <row r="38" spans="2:5" s="3" customFormat="1" ht="11.45" x14ac:dyDescent="0.25"/>
    <row r="39" spans="2:5" s="3" customFormat="1" ht="11.45" x14ac:dyDescent="0.25"/>
    <row r="40" spans="2:5" s="3" customFormat="1" ht="11.45" x14ac:dyDescent="0.25"/>
    <row r="41" spans="2:5" s="3" customFormat="1" ht="11.45" x14ac:dyDescent="0.25"/>
    <row r="42" spans="2:5" s="3" customFormat="1" ht="11.45" x14ac:dyDescent="0.25"/>
    <row r="43" spans="2:5" s="3" customFormat="1" ht="11.45" x14ac:dyDescent="0.25"/>
    <row r="44" spans="2:5" s="3" customFormat="1" ht="11.45" x14ac:dyDescent="0.25"/>
    <row r="45" spans="2:5" s="3" customFormat="1" ht="11.45" x14ac:dyDescent="0.25"/>
    <row r="46" spans="2:5" s="3" customFormat="1" ht="11.45" x14ac:dyDescent="0.25"/>
    <row r="47" spans="2:5" s="3" customFormat="1" ht="11.45" x14ac:dyDescent="0.25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HQn72lihyolQ/lSMFYhJzzMoMrxX/uPXO937CeB3v+aNR9PA/aqPjIYYwSCDw1x2vGjsbVAYX6qLy2FSx05QTw==" saltValue="QiOs0z7moJZnV+TQ1l7T7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cp:lastPrinted>2024-02-06T15:35:54Z</cp:lastPrinted>
  <dcterms:created xsi:type="dcterms:W3CDTF">2019-12-05T18:23:32Z</dcterms:created>
  <dcterms:modified xsi:type="dcterms:W3CDTF">2024-02-06T15:35:56Z</dcterms:modified>
</cp:coreProperties>
</file>