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Informes Financieros Trimestrales-Anuales\Informes 2023\4to Trimestre 2023\FORMATOS IFT - SECTOR PARAESTATAL DEL ESTADO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35" yWindow="-135" windowWidth="23310" windowHeight="12630"/>
  </bookViews>
  <sheets>
    <sheet name="EAI_FF" sheetId="1" r:id="rId1"/>
  </sheets>
  <definedNames>
    <definedName name="_xlnm.Print_Area" localSheetId="0">EAI_FF!$B$2:$H$40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G18" i="1"/>
  <c r="F18" i="1"/>
  <c r="D18" i="1"/>
  <c r="C18" i="1"/>
  <c r="G8" i="1"/>
  <c r="G26" i="1" s="1"/>
  <c r="F8" i="1"/>
  <c r="D8" i="1"/>
  <c r="C8" i="1"/>
  <c r="F26" i="1" l="1"/>
  <c r="E24" i="1"/>
  <c r="E18" i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<sst xmlns="http://schemas.openxmlformats.org/spreadsheetml/2006/main" count="35" uniqueCount="31">
  <si>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</si>
  <si>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</si>
  <si>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</si>
  <si>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</si>
  <si>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</si>
  <si>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</si>
  <si>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</si>
  <si>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</si>
  <si>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</si>
  <si>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</si>
  <si>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</si>
  <si>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</si>
  <si>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</si>
  <si>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</si>
  <si>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</si>
  <si>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</si>
  <si>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</si>
  <si>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</si>
  <si>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</si>
  <si>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</si>
  <si>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</si>
  <si>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</si>
  <si>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</si>
  <si>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</si>
  <si>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</si>
  <si>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</si>
  <si>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</si>
  <si>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</si>
  <si>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</si>
  <si>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COMISION ESTATAL DE VIVIENDA, SUELO E INFRAESTRUCTURA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</si>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</sst>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2143125</xdr:colOff>
      <xdr:row>32</xdr:row>
      <xdr:rowOff>85725</xdr:rowOff>
    </xdr:from>
    <xdr:to>
      <xdr:col>5</xdr:col>
      <xdr:colOff>778669</xdr:colOff>
      <xdr:row>38</xdr:row>
      <xdr:rowOff>142875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5648325"/>
          <a:ext cx="6874669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workbookViewId="0">
      <selection activeCell="H40" sqref="B2:H40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6.140625" style="1" customWidth="1"/>
    <col min="6" max="7" width="13.28515625" style="1" bestFit="1" customWidth="1"/>
    <col min="8" max="8" width="12.2851562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138930808</v>
      </c>
      <c r="D18" s="18">
        <f>SUM(D19:D22)</f>
        <v>57021452.619999997</v>
      </c>
      <c r="E18" s="21">
        <f>C18+D18</f>
        <v>195952260.62</v>
      </c>
      <c r="F18" s="18">
        <f>SUM(F19:F22)</f>
        <v>205686904.70999998</v>
      </c>
      <c r="G18" s="21">
        <f>SUM(G19:G22)</f>
        <v>196125614.63</v>
      </c>
      <c r="H18" s="5">
        <f>G18-C18</f>
        <v>57194806.629999995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23150500</v>
      </c>
      <c r="D21" s="19">
        <v>-264431.13</v>
      </c>
      <c r="E21" s="23">
        <f>C21+D21</f>
        <v>22886068.870000001</v>
      </c>
      <c r="F21" s="19">
        <v>31306747.609999999</v>
      </c>
      <c r="G21" s="22">
        <v>21745457.530000001</v>
      </c>
      <c r="H21" s="7">
        <f>G21-C21</f>
        <v>-1405042.4699999988</v>
      </c>
    </row>
    <row r="22" spans="2:8" x14ac:dyDescent="0.2">
      <c r="B22" s="6" t="s">
        <v>22</v>
      </c>
      <c r="C22" s="22">
        <v>115780308</v>
      </c>
      <c r="D22" s="19">
        <v>57285883.75</v>
      </c>
      <c r="E22" s="23">
        <f>C22+D22</f>
        <v>173066191.75</v>
      </c>
      <c r="F22" s="19">
        <v>174380157.09999999</v>
      </c>
      <c r="G22" s="22">
        <v>174380157.09999999</v>
      </c>
      <c r="H22" s="7">
        <f>G22-C22</f>
        <v>58599849.099999994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138930808</v>
      </c>
      <c r="D26" s="26">
        <f>SUM(D24,D18,D8)</f>
        <v>57021452.619999997</v>
      </c>
      <c r="E26" s="15">
        <f>SUM(D26,C26)</f>
        <v>195952260.62</v>
      </c>
      <c r="F26" s="26">
        <f>SUM(F24,F18,F8)</f>
        <v>205686904.70999998</v>
      </c>
      <c r="G26" s="15">
        <f>SUM(G24,G18,G8)</f>
        <v>196125614.63</v>
      </c>
      <c r="H26" s="28">
        <f>SUM(G26-C26)</f>
        <v>57194806.629999995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39370078740157483" right="0.39370078740157483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2024-01-24T20:54:31Z</cp:lastPrinted>
  <dcterms:created xsi:type="dcterms:W3CDTF">2019-12-05T18:23:32Z</dcterms:created>
  <dcterms:modified xsi:type="dcterms:W3CDTF">2024-01-24T20:54:34Z</dcterms:modified>
</cp:coreProperties>
</file>