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8D26BE75-8655-45D7-8675-BF0E9AA9067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F26" i="1"/>
  <c r="H18" i="1"/>
  <c r="H8" i="1"/>
  <c r="E8" i="1"/>
  <c r="C26" i="1"/>
  <c r="D26" i="1"/>
  <c r="E26" i="1" l="1"/>
  <c r="H26" i="1"/>
</calcChain>
</file>

<file path=xl/sharedStrings.xml><?xml version="1.0" encoding="utf-8"?>
<sst xmlns="http://schemas.openxmlformats.org/spreadsheetml/2006/main" count="42" uniqueCount="38">
  <si>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</si>
  <si>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</si>
  <si>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</si>
  <si>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</si>
  <si>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</si>
  <si>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</si>
  <si>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</si>
  <si>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</si>
  <si>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</si>
  <si>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</si>
  <si>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</si>
  <si>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</si>
  <si>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</si>
  <si>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</si>
  <si>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</si>
  <si>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</si>
  <si>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</si>
  <si>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</si>
  <si>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</si>
  <si>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</si>
  <si>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</si>
  <si>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</si>
  <si>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</si>
  <si>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</si>
  <si>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</si>
  <si>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</si>
  <si>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</si>
  <si>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</si>
  <si>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</si>
  <si>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TECNOLOGICA DE LA TARAHUMARA</t>
  </si>
  <si>
    <t>Del 1 de Enero al 31 de Diciembre del 2023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</si>
  <si>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</si>
  <si>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</si>
  <si>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</si>
  <si>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</si>
  <si>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</si>
  <si>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>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</si>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</sst>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C35" sqref="C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23804280</v>
      </c>
      <c r="D8" s="18">
        <f>SUM(D9:D16)</f>
        <v>7307365.9199999999</v>
      </c>
      <c r="E8" s="21">
        <f t="shared" ref="E8:E16" si="0">C8+D8</f>
        <v>31111645.920000002</v>
      </c>
      <c r="F8" s="18">
        <f>SUM(F9:F16)</f>
        <v>31111645.920000002</v>
      </c>
      <c r="G8" s="21">
        <f>SUM(G9:G16)</f>
        <v>31111645.920000002</v>
      </c>
      <c r="H8" s="5">
        <f t="shared" ref="H8:H16" si="1">G8-C8</f>
        <v>7307365.9200000018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11902140</v>
      </c>
      <c r="D15" s="19">
        <v>6967791.3899999997</v>
      </c>
      <c r="E15" s="23">
        <f t="shared" si="0"/>
        <v>18869931.390000001</v>
      </c>
      <c r="F15" s="19">
        <v>18869931.390000001</v>
      </c>
      <c r="G15" s="22">
        <v>18869931.390000001</v>
      </c>
      <c r="H15" s="7">
        <f t="shared" si="1"/>
        <v>6967791.3900000006</v>
      </c>
    </row>
    <row r="16" spans="2:8" x14ac:dyDescent="0.2">
      <c r="B16" s="6" t="s">
        <v>22</v>
      </c>
      <c r="C16" s="22">
        <v>11902140</v>
      </c>
      <c r="D16" s="19">
        <v>339574.53</v>
      </c>
      <c r="E16" s="23">
        <f t="shared" si="0"/>
        <v>12241714.529999999</v>
      </c>
      <c r="F16" s="19">
        <v>12241714.529999999</v>
      </c>
      <c r="G16" s="22">
        <v>12241714.529999999</v>
      </c>
      <c r="H16" s="7">
        <f t="shared" si="1"/>
        <v>339574.52999999933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1200000</v>
      </c>
      <c r="D18" s="18">
        <f>SUM(D19:D22)</f>
        <v>407870.88</v>
      </c>
      <c r="E18" s="21">
        <f>C18+D18</f>
        <v>1607870.88</v>
      </c>
      <c r="F18" s="18">
        <f>SUM(F19:F22)</f>
        <v>1607870.88</v>
      </c>
      <c r="G18" s="21">
        <f>SUM(G19:G22)</f>
        <v>1607870.88</v>
      </c>
      <c r="H18" s="5">
        <f>G18-C18</f>
        <v>407870.87999999989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1200000</v>
      </c>
      <c r="D21" s="19">
        <v>407870.88</v>
      </c>
      <c r="E21" s="23">
        <f>C21+D21</f>
        <v>1607870.88</v>
      </c>
      <c r="F21" s="19">
        <v>1607870.88</v>
      </c>
      <c r="G21" s="22">
        <v>1607870.88</v>
      </c>
      <c r="H21" s="7">
        <f>G21-C21</f>
        <v>407870.87999999989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25004280</v>
      </c>
      <c r="D26" s="26">
        <f>SUM(D24,D18,D8)</f>
        <v>7715236.7999999998</v>
      </c>
      <c r="E26" s="15">
        <f>SUM(D26,C26)</f>
        <v>32719516.800000001</v>
      </c>
      <c r="F26" s="26">
        <f>SUM(F24,F18,F8)</f>
        <v>32719516.800000001</v>
      </c>
      <c r="G26" s="15">
        <f>SUM(G24,G18,G8)</f>
        <v>32719516.800000001</v>
      </c>
      <c r="H26" s="30">
        <f>SUM(G26-C26)</f>
        <v>7715236.8000000007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ht="12.75" x14ac:dyDescent="0.2">
      <c r="B29" s="28" t="s">
        <v>31</v>
      </c>
    </row>
    <row r="30" spans="2:8" s="3" customFormat="1" x14ac:dyDescent="0.2"/>
    <row r="31" spans="2:8" s="3" customFormat="1" x14ac:dyDescent="0.2">
      <c r="B31" s="3" t="s">
        <v>37</v>
      </c>
      <c r="E31" s="3" t="s">
        <v>36</v>
      </c>
    </row>
    <row r="32" spans="2:8" s="3" customFormat="1" ht="15" x14ac:dyDescent="0.2">
      <c r="B32" s="29" t="s">
        <v>32</v>
      </c>
      <c r="E32" s="3" t="s">
        <v>33</v>
      </c>
    </row>
    <row r="33" spans="2:5" s="3" customFormat="1" ht="15" x14ac:dyDescent="0.2">
      <c r="B33" s="29" t="s">
        <v>34</v>
      </c>
      <c r="E33" s="3" t="s">
        <v>35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2024-01-31T22:02:03Z</cp:lastPrinted>
  <dcterms:created xsi:type="dcterms:W3CDTF">2019-12-05T18:23:32Z</dcterms:created>
  <dcterms:modified xsi:type="dcterms:W3CDTF">2024-01-31T22:02:10Z</dcterms:modified>
</cp:coreProperties>
</file>