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34" documentId="13_ncr:1_{1ACEA37E-DEDE-4702-8EE7-B39CF1B50E57}" xr6:coauthVersionLast="47" xr6:coauthVersionMax="47" xr10:uidLastSave="{932F9172-273C-4E5D-B51A-D2FAAB142D9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F26" i="1" l="1"/>
  <c r="G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<sst xmlns="http://schemas.openxmlformats.org/spreadsheetml/2006/main" count="36" uniqueCount="32">
  <si>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</si>
  <si>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</si>
  <si>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</si>
  <si>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</si>
  <si>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</si>
  <si>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</si>
  <si>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</si>
  <si>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</si>
  <si>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</si>
  <si>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</si>
  <si>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</si>
  <si>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</si>
  <si>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</si>
  <si>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</si>
  <si>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</si>
  <si>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</si>
  <si>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</si>
  <si>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</si>
  <si>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</si>
  <si>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</si>
  <si>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</si>
  <si>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</si>
  <si>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</si>
  <si>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</si>
  <si>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</si>
  <si>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</si>
  <si>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</si>
  <si>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</si>
  <si>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</si>
  <si>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Chihuahua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</si>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</sst>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21DEA460-F0BB-42BE-B03E-1D4978FE51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857251</xdr:colOff>
      <xdr:row>29</xdr:row>
      <xdr:rowOff>136071</xdr:rowOff>
    </xdr:from>
    <xdr:to>
      <xdr:col>1</xdr:col>
      <xdr:colOff>2800351</xdr:colOff>
      <xdr:row>33</xdr:row>
      <xdr:rowOff>22266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EE89EF-0F60-4F50-BE1C-DE36AF3E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5197928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455844</xdr:colOff>
      <xdr:row>29</xdr:row>
      <xdr:rowOff>136071</xdr:rowOff>
    </xdr:from>
    <xdr:to>
      <xdr:col>6</xdr:col>
      <xdr:colOff>446319</xdr:colOff>
      <xdr:row>34</xdr:row>
      <xdr:rowOff>24122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BBC097-024B-4C9E-9E06-5D6D29B8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273" y="5197928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B16" zoomScale="140" zoomScaleNormal="140" workbookViewId="0">
      <selection activeCell="B35" sqref="B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4.7109375" style="1" bestFit="1" customWidth="1"/>
    <col min="4" max="4" width="13.28515625" style="1" bestFit="1" customWidth="1"/>
    <col min="5" max="5" width="14.7109375" style="1" bestFit="1" customWidth="1"/>
    <col min="6" max="7" width="14.5703125" style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1529308363</v>
      </c>
      <c r="D8" s="18">
        <f>SUM(D9:D16)</f>
        <v>169374408.59</v>
      </c>
      <c r="E8" s="21">
        <f t="shared" ref="E8:E16" si="0">C8+D8</f>
        <v>1698682771.5899999</v>
      </c>
      <c r="F8" s="18">
        <f>SUM(F9:F16)</f>
        <v>1703960077.23</v>
      </c>
      <c r="G8" s="21">
        <f>SUM(G9:G16)</f>
        <v>1703960077.23</v>
      </c>
      <c r="H8" s="5">
        <f t="shared" ref="H8:H16" si="1">G8-C8</f>
        <v>174651714.23000002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1529308363</v>
      </c>
      <c r="D12" s="19">
        <v>169374408.59</v>
      </c>
      <c r="E12" s="23">
        <f t="shared" si="0"/>
        <v>1698682771.5899999</v>
      </c>
      <c r="F12" s="19">
        <v>1703960077.23</v>
      </c>
      <c r="G12" s="22">
        <v>1703960077.23</v>
      </c>
      <c r="H12" s="7">
        <f t="shared" si="1"/>
        <v>174651714.23000002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142384169</v>
      </c>
      <c r="D18" s="18">
        <f>SUM(D19:D22)</f>
        <v>0</v>
      </c>
      <c r="E18" s="21">
        <f>C18+D18</f>
        <v>142384169</v>
      </c>
      <c r="F18" s="18">
        <f>SUM(F19:F22)</f>
        <v>168195690.00999999</v>
      </c>
      <c r="G18" s="21">
        <f>SUM(G19:G22)</f>
        <v>168195690.00999999</v>
      </c>
      <c r="H18" s="5">
        <f>G18-C18</f>
        <v>25811521.00999999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18133338</v>
      </c>
      <c r="D20" s="19">
        <v>0</v>
      </c>
      <c r="E20" s="23">
        <f>C20+D20</f>
        <v>18133338</v>
      </c>
      <c r="F20" s="19">
        <v>43789794.25</v>
      </c>
      <c r="G20" s="22">
        <v>43789794.25</v>
      </c>
      <c r="H20" s="7">
        <f>G20-C20</f>
        <v>25656456.25</v>
      </c>
    </row>
    <row r="21" spans="2:8" x14ac:dyDescent="0.2">
      <c r="B21" s="6" t="s">
        <v>20</v>
      </c>
      <c r="C21" s="22">
        <v>66250831</v>
      </c>
      <c r="D21" s="19">
        <v>0</v>
      </c>
      <c r="E21" s="23">
        <f>C21+D21</f>
        <v>66250831</v>
      </c>
      <c r="F21" s="19">
        <v>76155734.760000005</v>
      </c>
      <c r="G21" s="22">
        <v>76155734.760000005</v>
      </c>
      <c r="H21" s="7">
        <f>G21-C21</f>
        <v>9904903.7600000054</v>
      </c>
    </row>
    <row r="22" spans="2:8" x14ac:dyDescent="0.2">
      <c r="B22" s="6" t="s">
        <v>22</v>
      </c>
      <c r="C22" s="22">
        <v>58000000</v>
      </c>
      <c r="D22" s="19">
        <v>0</v>
      </c>
      <c r="E22" s="23">
        <f>C22+D22</f>
        <v>58000000</v>
      </c>
      <c r="F22" s="19">
        <v>48250161</v>
      </c>
      <c r="G22" s="22">
        <v>48250161</v>
      </c>
      <c r="H22" s="7">
        <f>G22-C22</f>
        <v>-9749839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1671692532</v>
      </c>
      <c r="D26" s="26">
        <f>SUM(D24,D18,D8)</f>
        <v>169374408.59</v>
      </c>
      <c r="E26" s="15">
        <f>SUM(D26,C26)</f>
        <v>1841066940.5899999</v>
      </c>
      <c r="F26" s="26">
        <f>SUM(F24,F18,F8)</f>
        <v>1872155767.24</v>
      </c>
      <c r="G26" s="15">
        <f>SUM(G24,G18,G8)</f>
        <v>1872155767.24</v>
      </c>
      <c r="H26" s="28">
        <f>SUM(G26-C26)</f>
        <v>200463235.24000001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>
      <c r="B28" s="3" t="s">
        <v>31</v>
      </c>
    </row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2023-01-26T22:11:38Z</cp:lastPrinted>
  <dcterms:created xsi:type="dcterms:W3CDTF">2019-12-05T18:23:32Z</dcterms:created>
  <dcterms:modified xsi:type="dcterms:W3CDTF">2024-02-02T16:11:51Z</dcterms:modified>
</cp:coreProperties>
</file>