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PNECH\Desktop\ASECH\2023\Cuarto trimestre\3.-Presup.Transparencia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720"/>
  </bookViews>
  <sheets>
    <sheet name="EAI_FF" sheetId="1" r:id="rId1"/>
  </sheets>
  <definedNames>
    <definedName name="_xlnm.Print_Area" localSheetId="0">EAI_FF!$B$1:$H$37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G18" i="1"/>
  <c r="F18" i="1"/>
  <c r="D18" i="1"/>
  <c r="C18" i="1"/>
  <c r="G8" i="1"/>
  <c r="G26" i="1" s="1"/>
  <c r="F8" i="1"/>
  <c r="D8" i="1"/>
  <c r="C8" i="1"/>
  <c r="E18" i="1" l="1"/>
  <c r="E24" i="1"/>
  <c r="H24" i="1"/>
  <c r="H18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<sst xmlns="http://schemas.openxmlformats.org/spreadsheetml/2006/main" count="41" uniqueCount="37">
  <si>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</si>
  <si>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</si>
  <si>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</si>
  <si>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</si>
  <si>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</si>
  <si>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</si>
  <si>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</si>
  <si>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</si>
  <si>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</si>
  <si>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</si>
  <si>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</si>
  <si>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</si>
  <si>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</si>
  <si>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</si>
  <si>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</si>
  <si>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</si>
  <si>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</si>
  <si>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</si>
  <si>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</si>
  <si>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</si>
  <si>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</si>
  <si>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</si>
  <si>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</si>
  <si>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</si>
  <si>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</si>
  <si>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</si>
  <si>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</si>
  <si>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</si>
  <si>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</si>
  <si>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SECRETARIO ADMINISTRATIVO</t>
  </si>
  <si>
    <t>UNIVERSIDAD PEDAGÓGICA NACIONAL DEL ESTADO DE CHIHUAHUA</t>
  </si>
  <si>
    <t>LAE. FRANCISCO PADILLA ANGUIANO</t>
  </si>
  <si>
    <t>_________________________________________</t>
  </si>
  <si>
    <t>_____________________________________</t>
  </si>
  <si>
    <t>Del 01 de enero al 31 de diciembre del 2023</t>
  </si>
  <si>
    <t>RECTORA</t>
  </si>
  <si>
    <t>MTRA. GRACIELA AIDA VELO AMPARAN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</si>
</sst>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0" fontId="2" fillId="0" borderId="5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 wrapText="1" indent="1"/>
    </xf>
    <xf numFmtId="4" fontId="1" fillId="0" borderId="6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4" fontId="1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right" vertical="center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1" fillId="0" borderId="15" xfId="0" applyNumberFormat="1" applyFont="1" applyBorder="1" applyAlignment="1" applyProtection="1">
      <alignment horizontal="right" vertical="center"/>
      <protection locked="0"/>
    </xf>
    <xf numFmtId="4" fontId="1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4" fontId="2" fillId="0" borderId="4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>
    <pageSetUpPr fitToPage="1"/>
  </sheetPr>
  <dimension ref="B1:H56"/>
  <sheetViews>
    <sheetView tabSelected="1" zoomScale="110" zoomScaleNormal="110" workbookViewId="0">
      <selection activeCell="B36" sqref="B3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3.7109375" style="1" customWidth="1"/>
    <col min="6" max="7" width="14" style="1" customWidth="1"/>
    <col min="8" max="8" width="15.42578125" style="1" customWidth="1"/>
    <col min="9" max="9" width="13.28515625" style="1" customWidth="1"/>
    <col min="10" max="16384" width="11.42578125" style="1"/>
  </cols>
  <sheetData>
    <row r="1" spans="2:8" ht="16.5" customHeight="1" thickBot="1" x14ac:dyDescent="0.25"/>
    <row r="2" spans="2:8" x14ac:dyDescent="0.2">
      <c r="B2" s="33" t="s">
        <v>30</v>
      </c>
      <c r="C2" s="34"/>
      <c r="D2" s="34"/>
      <c r="E2" s="34"/>
      <c r="F2" s="34"/>
      <c r="G2" s="34"/>
      <c r="H2" s="35"/>
    </row>
    <row r="3" spans="2:8" x14ac:dyDescent="0.2">
      <c r="B3" s="36" t="s">
        <v>0</v>
      </c>
      <c r="C3" s="37"/>
      <c r="D3" s="37"/>
      <c r="E3" s="37"/>
      <c r="F3" s="37"/>
      <c r="G3" s="37"/>
      <c r="H3" s="38"/>
    </row>
    <row r="4" spans="2:8" ht="12.75" thickBot="1" x14ac:dyDescent="0.25">
      <c r="B4" s="39" t="s">
        <v>34</v>
      </c>
      <c r="C4" s="40"/>
      <c r="D4" s="40"/>
      <c r="E4" s="40"/>
      <c r="F4" s="40"/>
      <c r="G4" s="40"/>
      <c r="H4" s="41"/>
    </row>
    <row r="5" spans="2:8" s="2" customFormat="1" ht="12.75" thickBot="1" x14ac:dyDescent="0.25">
      <c r="B5" s="46" t="s">
        <v>26</v>
      </c>
      <c r="C5" s="42" t="s">
        <v>1</v>
      </c>
      <c r="D5" s="43"/>
      <c r="E5" s="43"/>
      <c r="F5" s="43"/>
      <c r="G5" s="43"/>
      <c r="H5" s="44" t="s">
        <v>2</v>
      </c>
    </row>
    <row r="6" spans="2:8" ht="24.75" thickBot="1" x14ac:dyDescent="0.25">
      <c r="B6" s="47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5"/>
    </row>
    <row r="7" spans="2:8" ht="12.75" thickBot="1" x14ac:dyDescent="0.25">
      <c r="B7" s="48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146517525.53999999</v>
      </c>
      <c r="D8" s="18">
        <f>SUM(D9:D16)</f>
        <v>52622827.369999997</v>
      </c>
      <c r="E8" s="21">
        <f t="shared" ref="E8:E16" si="0">C8+D8</f>
        <v>199140352.91</v>
      </c>
      <c r="F8" s="18">
        <f>SUM(F9:F16)</f>
        <v>198413065.05000001</v>
      </c>
      <c r="G8" s="21">
        <f>SUM(G9:G16)</f>
        <v>198413065.05000001</v>
      </c>
      <c r="H8" s="5">
        <f t="shared" ref="H8:H16" si="1">G8-C8</f>
        <v>51895539.51000002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146517525.53999999</v>
      </c>
      <c r="D16" s="19">
        <v>52622827.369999997</v>
      </c>
      <c r="E16" s="23">
        <f t="shared" si="0"/>
        <v>199140352.91</v>
      </c>
      <c r="F16" s="22">
        <v>198413065.05000001</v>
      </c>
      <c r="G16" s="22">
        <v>198413065.05000001</v>
      </c>
      <c r="H16" s="7">
        <f t="shared" si="1"/>
        <v>51895539.51000002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41550000</v>
      </c>
      <c r="D18" s="18">
        <f>SUM(D19:D22)</f>
        <v>8755674.5800000001</v>
      </c>
      <c r="E18" s="21">
        <f>C18+D18</f>
        <v>50305674.579999998</v>
      </c>
      <c r="F18" s="18">
        <f>SUM(F19:F22)</f>
        <v>45566266.460000001</v>
      </c>
      <c r="G18" s="21">
        <f>SUM(G19:G22)</f>
        <v>45566266.460000001</v>
      </c>
      <c r="H18" s="5">
        <f>G18-C18</f>
        <v>4016266.4600000009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41550000</v>
      </c>
      <c r="D21" s="19">
        <v>8755674.5800000001</v>
      </c>
      <c r="E21" s="23">
        <f>C21+D21</f>
        <v>50305674.579999998</v>
      </c>
      <c r="F21" s="22">
        <v>45566266.460000001</v>
      </c>
      <c r="G21" s="22">
        <v>45566266.460000001</v>
      </c>
      <c r="H21" s="7">
        <f>G21-C21</f>
        <v>4016266.4600000009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188067525.53999999</v>
      </c>
      <c r="D26" s="26">
        <f>SUM(D24,D18,D8)</f>
        <v>61378501.949999996</v>
      </c>
      <c r="E26" s="15">
        <f>SUM(D26,C26)</f>
        <v>249446027.48999998</v>
      </c>
      <c r="F26" s="26">
        <f>SUM(F24,F18,F8)</f>
        <v>243979331.51000002</v>
      </c>
      <c r="G26" s="15">
        <f>SUM(G24,G18,G8)</f>
        <v>243979331.51000002</v>
      </c>
      <c r="H26" s="29">
        <f>SUM(G26-C26)</f>
        <v>55911805.970000029</v>
      </c>
    </row>
    <row r="27" spans="2:8" ht="12.75" thickBot="1" x14ac:dyDescent="0.25">
      <c r="B27" s="12"/>
      <c r="C27" s="13"/>
      <c r="D27" s="13"/>
      <c r="E27" s="13"/>
      <c r="F27" s="31" t="s">
        <v>25</v>
      </c>
      <c r="G27" s="32"/>
      <c r="H27" s="30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pans="2:4" s="3" customFormat="1" x14ac:dyDescent="0.2"/>
    <row r="34" spans="2:4" s="3" customFormat="1" x14ac:dyDescent="0.2">
      <c r="B34" s="3" t="s">
        <v>32</v>
      </c>
      <c r="C34" s="28" t="s">
        <v>33</v>
      </c>
      <c r="D34" s="28"/>
    </row>
    <row r="35" spans="2:4" s="3" customFormat="1" x14ac:dyDescent="0.2">
      <c r="B35" s="28" t="s">
        <v>36</v>
      </c>
      <c r="C35" s="28" t="s">
        <v>31</v>
      </c>
      <c r="D35" s="28"/>
    </row>
    <row r="36" spans="2:4" s="3" customFormat="1" x14ac:dyDescent="0.2">
      <c r="B36" s="28" t="s">
        <v>35</v>
      </c>
      <c r="C36" s="28" t="s">
        <v>29</v>
      </c>
      <c r="D36" s="28"/>
    </row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0GpgLcPOUPAsSP1AFUiX54r69L1HEK8mCVhGK/3mB5sI7DX115XkXwJFkXj9C1n2f9L/sC7Yg8tXtIOW4ANR2w==" saltValue="U2KBo1eiopWKXazemeNrAw==" spinCount="100000" sheet="1" objects="1" scenarios="1" formatCells="0" formatColumns="0" formatRow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UPNECH</cp:lastModifiedBy>
  <cp:lastPrinted>2023-10-10T19:33:15Z</cp:lastPrinted>
  <dcterms:created xsi:type="dcterms:W3CDTF">2019-12-05T18:23:32Z</dcterms:created>
  <dcterms:modified xsi:type="dcterms:W3CDTF">2024-01-23T15:30:44Z</dcterms:modified>
</cp:coreProperties>
</file>