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4TO TRIMESTRE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173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18" i="1" l="1"/>
  <c r="E24" i="1"/>
  <c r="H24" i="1"/>
  <c r="G26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<sst xmlns="http://schemas.openxmlformats.org/spreadsheetml/2006/main" count="35" uniqueCount="31">
  <si>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</si>
  <si>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</si>
  <si>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</si>
  <si>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</si>
  <si>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</si>
  <si>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</si>
  <si>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</si>
  <si>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</si>
  <si>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</si>
  <si>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</si>
  <si>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</si>
  <si>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</si>
  <si>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</si>
  <si>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</si>
  <si>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</si>
  <si>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</si>
  <si>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</si>
  <si>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</si>
  <si>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</si>
  <si>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</si>
  <si>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</si>
  <si>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</si>
  <si>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</si>
  <si>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</si>
  <si>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</si>
  <si>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</si>
  <si>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</si>
  <si>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</si>
  <si>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</si>
  <si>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Pensiones Civiles del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</si>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</sst>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K15" sqref="K1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4.7109375" style="1" bestFit="1" customWidth="1"/>
    <col min="5" max="5" width="17" style="1" customWidth="1"/>
    <col min="6" max="6" width="18" style="1" customWidth="1"/>
    <col min="7" max="7" width="17.28515625" style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1631457081</v>
      </c>
      <c r="D8" s="18">
        <f>SUM(D9:D16)</f>
        <v>-107094823.40000001</v>
      </c>
      <c r="E8" s="21">
        <f t="shared" ref="E8:E16" si="0">C8+D8</f>
        <v>1524362257.5999999</v>
      </c>
      <c r="F8" s="18">
        <f>SUM(F9:F16)</f>
        <v>1524363184</v>
      </c>
      <c r="G8" s="21">
        <f>SUM(G9:G16)</f>
        <v>1524363184</v>
      </c>
      <c r="H8" s="5">
        <f t="shared" ref="H8:H16" si="1">G8-C8</f>
        <v>-107093897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1631457081</v>
      </c>
      <c r="D15" s="19">
        <v>-107094823.40000001</v>
      </c>
      <c r="E15" s="23">
        <f t="shared" si="0"/>
        <v>1524362257.5999999</v>
      </c>
      <c r="F15" s="19">
        <v>1524363184</v>
      </c>
      <c r="G15" s="22">
        <v>1524363184</v>
      </c>
      <c r="H15" s="7">
        <f t="shared" si="1"/>
        <v>-107093897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4433975334.3900003</v>
      </c>
      <c r="D18" s="18">
        <f>SUM(D19:D22)</f>
        <v>5971282842.9200001</v>
      </c>
      <c r="E18" s="21">
        <f>C18+D18</f>
        <v>10405258177.310001</v>
      </c>
      <c r="F18" s="18">
        <f>SUM(F19:F22)</f>
        <v>9601868416</v>
      </c>
      <c r="G18" s="21">
        <f>SUM(G19:G22)</f>
        <v>9601868416</v>
      </c>
      <c r="H18" s="5">
        <f>G18-C18</f>
        <v>5167893081.6099997</v>
      </c>
    </row>
    <row r="19" spans="2:8" x14ac:dyDescent="0.2">
      <c r="B19" s="6" t="s">
        <v>15</v>
      </c>
      <c r="C19" s="22">
        <v>0</v>
      </c>
      <c r="D19" s="19">
        <v>2840040746.52</v>
      </c>
      <c r="E19" s="23">
        <f>C19+D19</f>
        <v>2840040746.52</v>
      </c>
      <c r="F19" s="19">
        <v>2465284481</v>
      </c>
      <c r="G19" s="22">
        <v>2465284481</v>
      </c>
      <c r="H19" s="7">
        <f>G19-C19</f>
        <v>2465284481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4433975334.3900003</v>
      </c>
      <c r="D22" s="19">
        <f>2661929539.05+469312555.35+2</f>
        <v>3131242096.4000001</v>
      </c>
      <c r="E22" s="23">
        <f>C22+D22</f>
        <v>7565217430.7900009</v>
      </c>
      <c r="F22" s="19">
        <v>7136583935</v>
      </c>
      <c r="G22" s="22">
        <v>7136583935</v>
      </c>
      <c r="H22" s="7">
        <f>G22-C22</f>
        <v>2702608600.6099997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6065432415.3900003</v>
      </c>
      <c r="D26" s="26">
        <f>SUM(D24,D18,D8)</f>
        <v>5864188019.5200005</v>
      </c>
      <c r="E26" s="15">
        <f>SUM(D26,C26)</f>
        <v>11929620434.91</v>
      </c>
      <c r="F26" s="26">
        <f>SUM(F24,F18,F8)</f>
        <v>11126231600</v>
      </c>
      <c r="G26" s="15">
        <f>SUM(G24,G18,G8)</f>
        <v>11126231600</v>
      </c>
      <c r="H26" s="28">
        <f>SUM(G26-C26)</f>
        <v>5060799184.6099997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dcterms:created xsi:type="dcterms:W3CDTF">2019-12-05T18:23:32Z</dcterms:created>
  <dcterms:modified xsi:type="dcterms:W3CDTF">2024-01-30T22:16:37Z</dcterms:modified>
</cp:coreProperties>
</file>