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2023-TODO\2023\CUENTA PUBLICA 2023\4. Trimestre\2. Subir Info\14\"/>
    </mc:Choice>
  </mc:AlternateContent>
  <xr:revisionPtr revIDLastSave="0" documentId="13_ncr:1_{D344E4FB-0B52-46DD-9DA3-7E317BE7091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F8" i="1"/>
  <c r="D8" i="1"/>
  <c r="C8" i="1"/>
  <c r="G26" i="1" l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<sst xmlns="http://schemas.openxmlformats.org/spreadsheetml/2006/main" count="35" uniqueCount="31">
  <si>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</si>
  <si>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</si>
  <si>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</si>
  <si>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</si>
  <si>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</si>
  <si>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</si>
  <si>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</si>
  <si>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</si>
  <si>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</si>
  <si>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</si>
  <si>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</si>
  <si>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</si>
  <si>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</si>
  <si>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</si>
  <si>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</si>
  <si>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</si>
  <si>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</si>
  <si>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</si>
  <si>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</si>
  <si>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</si>
  <si>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</si>
  <si>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</si>
  <si>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</si>
  <si>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</si>
  <si>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</si>
  <si>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</si>
  <si>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</si>
  <si>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</si>
  <si>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</si>
  <si>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OJINAGA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</si>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</sst>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zoomScale="90" zoomScaleNormal="90" workbookViewId="0">
      <selection activeCell="H8" sqref="H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7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40365994</v>
      </c>
      <c r="D8" s="18">
        <f>SUM(D9:D16)</f>
        <v>0</v>
      </c>
      <c r="E8" s="21">
        <f t="shared" ref="E8:E16" si="0">C8+D8</f>
        <v>40365994</v>
      </c>
      <c r="F8" s="18">
        <f>SUM(F9:F16)</f>
        <v>42040240.890000001</v>
      </c>
      <c r="G8" s="21">
        <f>SUM(G9:G16)</f>
        <v>42040240.890000001</v>
      </c>
      <c r="H8" s="5">
        <f t="shared" ref="H8:H16" si="1">G8-C8</f>
        <v>1674246.8900000006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40365994</v>
      </c>
      <c r="D12" s="19">
        <v>0</v>
      </c>
      <c r="E12" s="23">
        <f t="shared" si="0"/>
        <v>40365994</v>
      </c>
      <c r="F12" s="19">
        <v>42040240.890000001</v>
      </c>
      <c r="G12" s="22">
        <v>42040240.890000001</v>
      </c>
      <c r="H12" s="7">
        <f t="shared" si="1"/>
        <v>1674246.8900000006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1984705</v>
      </c>
      <c r="D18" s="18">
        <f>SUM(D19:D22)</f>
        <v>0</v>
      </c>
      <c r="E18" s="21">
        <f>C18+D18</f>
        <v>1984705</v>
      </c>
      <c r="F18" s="18">
        <f>SUM(F19:F22)</f>
        <v>1600115.6</v>
      </c>
      <c r="G18" s="21">
        <f>SUM(G19:G22)</f>
        <v>1600115.22</v>
      </c>
      <c r="H18" s="5">
        <f>G18-C18</f>
        <v>-384589.78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211247</v>
      </c>
      <c r="D20" s="19">
        <v>0</v>
      </c>
      <c r="E20" s="23">
        <f>C20+D20</f>
        <v>211247</v>
      </c>
      <c r="F20" s="19">
        <v>161283</v>
      </c>
      <c r="G20" s="22">
        <v>161283</v>
      </c>
      <c r="H20" s="7">
        <f>G20-C20</f>
        <v>-49964</v>
      </c>
    </row>
    <row r="21" spans="2:8" x14ac:dyDescent="0.2">
      <c r="B21" s="6" t="s">
        <v>20</v>
      </c>
      <c r="C21" s="22">
        <v>1444749</v>
      </c>
      <c r="D21" s="19">
        <v>0</v>
      </c>
      <c r="E21" s="23">
        <f>C21+D21</f>
        <v>1444749</v>
      </c>
      <c r="F21" s="19">
        <v>803318.22</v>
      </c>
      <c r="G21" s="22">
        <v>803318.22</v>
      </c>
      <c r="H21" s="7">
        <f>G21-C21</f>
        <v>-641430.78</v>
      </c>
    </row>
    <row r="22" spans="2:8" x14ac:dyDescent="0.2">
      <c r="B22" s="6" t="s">
        <v>22</v>
      </c>
      <c r="C22" s="22">
        <v>328709</v>
      </c>
      <c r="D22" s="19">
        <v>0</v>
      </c>
      <c r="E22" s="23">
        <f>C22+D22</f>
        <v>328709</v>
      </c>
      <c r="F22" s="19">
        <v>635514.38</v>
      </c>
      <c r="G22" s="22">
        <v>635514</v>
      </c>
      <c r="H22" s="7">
        <f>G22-C22</f>
        <v>306805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42350699</v>
      </c>
      <c r="D26" s="26">
        <f>SUM(D24,D18,D8)</f>
        <v>0</v>
      </c>
      <c r="E26" s="15">
        <f>SUM(D26,C26)</f>
        <v>42350699</v>
      </c>
      <c r="F26" s="26">
        <f>SUM(F24,F18,F8)</f>
        <v>43640356.490000002</v>
      </c>
      <c r="G26" s="15">
        <f>SUM(G24,G18,G8)</f>
        <v>43640356.109999999</v>
      </c>
      <c r="H26" s="28">
        <f>SUM(G26-C26)</f>
        <v>1289657.1099999994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 jmasoj</cp:lastModifiedBy>
  <dcterms:created xsi:type="dcterms:W3CDTF">2019-12-05T18:23:32Z</dcterms:created>
  <dcterms:modified xsi:type="dcterms:W3CDTF">2024-01-23T18:10:52Z</dcterms:modified>
</cp:coreProperties>
</file>