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1. ERIKA H\Cuenta Publica\2023\3 INFO PRESUPUESTAL\"/>
    </mc:Choice>
  </mc:AlternateContent>
  <workbookProtection workbookAlgorithmName="SHA-512" workbookHashValue="St8i1Musff3jTi3xyr63Ef5rGC3ayiq570CMcUxeYxnA+YwJkxFeKDvcZbx55CBnwOl+1CHxP3av2um0wajA9A==" workbookSaltValue="LHTQKwpkDknd3BrPyhMEjw==" workbookSpinCount="100000" lockStructure="1"/>
  <bookViews>
    <workbookView xWindow="-105" yWindow="-105" windowWidth="23250" windowHeight="12570"/>
  </bookViews>
  <sheets>
    <sheet name="EAEPE_CA_DEP" sheetId="1" r:id="rId1"/>
  </sheets>
  <definedNames>
    <definedName name="ANEXO" localSheetId="0">#REF!</definedName>
    <definedName name="ANEXO">#REF!</definedName>
    <definedName name="X" localSheetId="0">#REF!</definedName>
    <definedName name="X">#REF!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9" i="1" l="1"/>
  <c r="H19" i="1" s="1"/>
  <c r="E20" i="1"/>
  <c r="H20" i="1"/>
  <c r="E21" i="1"/>
  <c r="H21" i="1" s="1"/>
  <c r="E22" i="1"/>
  <c r="H22" i="1" s="1"/>
  <c r="E14" i="1" l="1"/>
  <c r="E12" i="1" l="1"/>
  <c r="E13" i="1"/>
  <c r="E15" i="1"/>
  <c r="E16" i="1"/>
  <c r="E17" i="1"/>
  <c r="E18" i="1"/>
  <c r="E23" i="1"/>
  <c r="E11" i="1"/>
  <c r="G25" i="1" l="1"/>
  <c r="F25" i="1"/>
  <c r="D25" i="1"/>
  <c r="C25" i="1"/>
  <c r="H23" i="1"/>
  <c r="H18" i="1"/>
  <c r="H17" i="1"/>
  <c r="H16" i="1"/>
  <c r="H15" i="1"/>
  <c r="H14" i="1"/>
  <c r="H13" i="1"/>
  <c r="H12" i="1"/>
  <c r="H11" i="1"/>
  <c r="E25" i="1" l="1"/>
  <c r="H25" i="1" s="1"/>
</calcChain>
</file>

<file path=xl/sharedStrings.xml><?xml version="1.0" encoding="utf-8"?>
<sst xmlns="http://schemas.openxmlformats.org/spreadsheetml/2006/main" count="29" uniqueCount="29">
  <si>
    <t>Ente Público</t>
  </si>
  <si>
    <t xml:space="preserve">Estado Analítico del Ejercicio del Presupuesto de Egresos </t>
  </si>
  <si>
    <t>Clasificación Administrativa</t>
  </si>
  <si>
    <t>Concepto</t>
  </si>
  <si>
    <t>Egresos</t>
  </si>
  <si>
    <t xml:space="preserve">Subejercicio </t>
  </si>
  <si>
    <t xml:space="preserve">Aprobado </t>
  </si>
  <si>
    <t xml:space="preserve">Ampliaciones/ (Reducciones) </t>
  </si>
  <si>
    <t xml:space="preserve">Modificado </t>
  </si>
  <si>
    <t>Devengado</t>
  </si>
  <si>
    <t xml:space="preserve">Pagado </t>
  </si>
  <si>
    <t>3 = (1+2)</t>
  </si>
  <si>
    <t>6 = ( 3 - 4)</t>
  </si>
  <si>
    <t xml:space="preserve">Total del Gasto </t>
  </si>
  <si>
    <t xml:space="preserve"> </t>
  </si>
  <si>
    <t>Del 01 de enero al 31 de diciembre de 2023</t>
  </si>
  <si>
    <t>Oficinas Administrativas Centrales Ichisal</t>
  </si>
  <si>
    <t>Hospital Central del Estado</t>
  </si>
  <si>
    <t>Hospital Infantil de Especialidades de Chihuahua</t>
  </si>
  <si>
    <t>Hospital Psiquiátrico Dr. Ignacio González E.</t>
  </si>
  <si>
    <t>Hospital Civil Libertad</t>
  </si>
  <si>
    <t>Hospital Regional De Delicias</t>
  </si>
  <si>
    <t>Hospital de Gineco-Obstetricia de Cuauhtémoc</t>
  </si>
  <si>
    <t>Hospital Regional de Jiménez</t>
  </si>
  <si>
    <t>Hospital General de Cd. Juárez</t>
  </si>
  <si>
    <t>Hospital de Gineco-Obstetricia de Parral</t>
  </si>
  <si>
    <t>Clínica Rural San Agustín</t>
  </si>
  <si>
    <t>Centro de Salud de Servicios Ampliados Aldama</t>
  </si>
  <si>
    <t>Hospital de la Mujer de Cd. Juárez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</si>
</sst>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1">
    <xf numFmtId="0" fontId="0" fillId="0" borderId="0" xfId="0"/>
    <xf numFmtId="49" fontId="1" fillId="2" borderId="14" xfId="0" applyNumberFormat="1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49" fontId="1" fillId="2" borderId="16" xfId="0" applyNumberFormat="1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4" xfId="0" applyFont="1" applyBorder="1" applyAlignment="1" applyProtection="1">
      <alignment horizontal="left" vertical="center"/>
      <protection locked="0"/>
    </xf>
    <xf numFmtId="0" fontId="2" fillId="0" borderId="4" xfId="0" applyFont="1" applyBorder="1" applyAlignment="1" applyProtection="1">
      <alignment horizontal="left" vertical="center" wrapText="1"/>
      <protection locked="0"/>
    </xf>
    <xf numFmtId="0" fontId="1" fillId="0" borderId="10" xfId="0" applyFont="1" applyBorder="1" applyAlignment="1">
      <alignment horizontal="left" vertical="center"/>
    </xf>
    <xf numFmtId="0" fontId="2" fillId="0" borderId="1" xfId="0" applyFont="1" applyBorder="1" applyAlignment="1" applyProtection="1">
      <alignment horizontal="left" vertical="center"/>
      <protection locked="0"/>
    </xf>
    <xf numFmtId="4" fontId="2" fillId="0" borderId="9" xfId="0" applyNumberFormat="1" applyFont="1" applyBorder="1" applyAlignment="1">
      <alignment horizontal="right" vertical="center"/>
    </xf>
    <xf numFmtId="4" fontId="2" fillId="0" borderId="2" xfId="0" applyNumberFormat="1" applyFont="1" applyBorder="1" applyAlignment="1">
      <alignment horizontal="right" vertical="center"/>
    </xf>
    <xf numFmtId="4" fontId="2" fillId="0" borderId="13" xfId="0" applyNumberFormat="1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horizontal="right" vertical="center"/>
      <protection locked="0"/>
    </xf>
    <xf numFmtId="4" fontId="2" fillId="0" borderId="13" xfId="0" applyNumberFormat="1" applyFont="1" applyBorder="1" applyAlignment="1">
      <alignment horizontal="right" vertical="center"/>
    </xf>
    <xf numFmtId="4" fontId="2" fillId="0" borderId="0" xfId="0" applyNumberFormat="1" applyFont="1" applyBorder="1" applyAlignment="1">
      <alignment horizontal="right" vertical="center"/>
    </xf>
    <xf numFmtId="4" fontId="1" fillId="0" borderId="16" xfId="0" applyNumberFormat="1" applyFont="1" applyBorder="1" applyAlignment="1">
      <alignment horizontal="right" vertical="center"/>
    </xf>
    <xf numFmtId="4" fontId="1" fillId="0" borderId="11" xfId="0" applyNumberFormat="1" applyFont="1" applyBorder="1" applyAlignment="1">
      <alignment horizontal="right" vertical="center"/>
    </xf>
    <xf numFmtId="4" fontId="2" fillId="0" borderId="9" xfId="0" applyNumberFormat="1" applyFont="1" applyBorder="1" applyAlignment="1" applyProtection="1">
      <alignment horizontal="right" vertical="center"/>
      <protection locked="0"/>
    </xf>
    <xf numFmtId="4" fontId="1" fillId="0" borderId="16" xfId="0" applyNumberFormat="1" applyFont="1" applyBorder="1" applyAlignment="1" applyProtection="1">
      <alignment horizontal="right" vertical="center"/>
      <protection locked="0"/>
    </xf>
    <xf numFmtId="4" fontId="2" fillId="0" borderId="17" xfId="0" applyNumberFormat="1" applyFont="1" applyBorder="1" applyAlignment="1" applyProtection="1">
      <alignment horizontal="right" vertical="center"/>
      <protection locked="0"/>
    </xf>
    <xf numFmtId="4" fontId="2" fillId="0" borderId="18" xfId="0" applyNumberFormat="1" applyFont="1" applyBorder="1" applyAlignment="1" applyProtection="1">
      <alignment horizontal="right" vertical="center"/>
      <protection locked="0"/>
    </xf>
    <xf numFmtId="4" fontId="1" fillId="0" borderId="12" xfId="0" applyNumberFormat="1" applyFont="1" applyBorder="1" applyAlignment="1" applyProtection="1">
      <alignment horizontal="right" vertical="center"/>
      <protection locked="0"/>
    </xf>
    <xf numFmtId="0" fontId="2" fillId="0" borderId="0" xfId="0" applyFont="1" applyProtection="1">
      <protection locked="0"/>
    </xf>
    <xf numFmtId="49" fontId="1" fillId="2" borderId="15" xfId="0" applyNumberFormat="1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49" fontId="1" fillId="2" borderId="2" xfId="0" applyNumberFormat="1" applyFont="1" applyFill="1" applyBorder="1" applyAlignment="1" applyProtection="1">
      <alignment horizontal="center" vertical="center"/>
      <protection locked="0"/>
    </xf>
    <xf numFmtId="49" fontId="1" fillId="2" borderId="3" xfId="0" applyNumberFormat="1" applyFont="1" applyFill="1" applyBorder="1" applyAlignment="1" applyProtection="1">
      <alignment horizontal="center" vertical="center"/>
      <protection locked="0"/>
    </xf>
    <xf numFmtId="49" fontId="1" fillId="2" borderId="4" xfId="0" applyNumberFormat="1" applyFont="1" applyFill="1" applyBorder="1" applyAlignment="1">
      <alignment horizontal="center" vertical="center"/>
    </xf>
    <xf numFmtId="49" fontId="1" fillId="2" borderId="0" xfId="0" applyNumberFormat="1" applyFont="1" applyFill="1" applyBorder="1" applyAlignment="1">
      <alignment horizontal="center" vertical="center"/>
    </xf>
    <xf numFmtId="49" fontId="1" fillId="2" borderId="5" xfId="0" applyNumberFormat="1" applyFont="1" applyFill="1" applyBorder="1" applyAlignment="1">
      <alignment horizontal="center" vertical="center"/>
    </xf>
    <xf numFmtId="49" fontId="1" fillId="2" borderId="6" xfId="0" applyNumberFormat="1" applyFont="1" applyFill="1" applyBorder="1" applyAlignment="1" applyProtection="1">
      <alignment horizontal="center" vertical="center"/>
      <protection locked="0"/>
    </xf>
    <xf numFmtId="49" fontId="1" fillId="2" borderId="7" xfId="0" applyNumberFormat="1" applyFont="1" applyFill="1" applyBorder="1" applyAlignment="1" applyProtection="1">
      <alignment horizontal="center" vertical="center"/>
      <protection locked="0"/>
    </xf>
    <xf numFmtId="49" fontId="1" fillId="2" borderId="8" xfId="0" applyNumberFormat="1" applyFont="1" applyFill="1" applyBorder="1" applyAlignment="1" applyProtection="1">
      <alignment horizontal="center" vertical="center"/>
      <protection locked="0"/>
    </xf>
    <xf numFmtId="49" fontId="1" fillId="2" borderId="9" xfId="0" applyNumberFormat="1" applyFont="1" applyFill="1" applyBorder="1" applyAlignment="1">
      <alignment horizontal="center" vertical="center"/>
    </xf>
    <xf numFmtId="49" fontId="1" fillId="2" borderId="13" xfId="0" applyNumberFormat="1" applyFont="1" applyFill="1" applyBorder="1" applyAlignment="1">
      <alignment horizontal="center" vertical="center"/>
    </xf>
    <xf numFmtId="49" fontId="1" fillId="2" borderId="15" xfId="0" applyNumberFormat="1" applyFont="1" applyFill="1" applyBorder="1" applyAlignment="1">
      <alignment horizontal="center" vertical="center"/>
    </xf>
    <xf numFmtId="49" fontId="1" fillId="2" borderId="10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1" fillId="2" borderId="12" xfId="0" applyNumberFormat="1" applyFont="1" applyFill="1" applyBorder="1" applyAlignment="1">
      <alignment horizontal="center" vertical="center"/>
    </xf>
    <xf numFmtId="49" fontId="1" fillId="2" borderId="9" xfId="0" applyNumberFormat="1" applyFont="1" applyFill="1" applyBorder="1" applyAlignment="1">
      <alignment horizontal="center" vertical="center" wrapText="1"/>
    </xf>
    <xf numFmtId="49" fontId="1" fillId="2" borderId="1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47625</xdr:colOff>
      <xdr:row>26</xdr:row>
      <xdr:rowOff>142875</xdr:rowOff>
    </xdr:from>
    <xdr:to>
      <xdr:col>2</xdr:col>
      <xdr:colOff>771478</xdr:colOff>
      <xdr:row>32</xdr:row>
      <xdr:rowOff>47625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61950" y="4333875"/>
          <a:ext cx="3419428" cy="819150"/>
        </a:xfrm>
        <a:prstGeom prst="rect">
          <a:avLst/>
        </a:prstGeom>
      </xdr:spPr>
    </xdr:pic>
    <xdr:clientData/>
  </xdr:twoCellAnchor>
  <xdr:twoCellAnchor editAs="oneCell">
    <xdr:from>
      <xdr:col>4</xdr:col>
      <xdr:colOff>618164</xdr:colOff>
      <xdr:row>26</xdr:row>
      <xdr:rowOff>114300</xdr:rowOff>
    </xdr:from>
    <xdr:to>
      <xdr:col>7</xdr:col>
      <xdr:colOff>914401</xdr:colOff>
      <xdr:row>32</xdr:row>
      <xdr:rowOff>28575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618789" y="4305300"/>
          <a:ext cx="3182312" cy="8286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EAEPE_CA_DEP"/>
  <dimension ref="B1:H53"/>
  <sheetViews>
    <sheetView tabSelected="1" topLeftCell="A7" workbookViewId="0">
      <selection activeCell="E32" sqref="E32"/>
    </sheetView>
  </sheetViews>
  <sheetFormatPr baseColWidth="10" defaultColWidth="11.5703125" defaultRowHeight="12" x14ac:dyDescent="0.2"/>
  <cols>
    <col min="1" max="1" width="4.7109375" style="4" customWidth="1"/>
    <col min="2" max="2" width="40.42578125" style="4" customWidth="1"/>
    <col min="3" max="3" width="14.42578125" style="4" bestFit="1" customWidth="1"/>
    <col min="4" max="4" width="15.42578125" style="4" customWidth="1"/>
    <col min="5" max="8" width="14.42578125" style="4" bestFit="1" customWidth="1"/>
    <col min="9" max="9" width="4.7109375" style="4" customWidth="1"/>
    <col min="10" max="16384" width="11.5703125" style="4"/>
  </cols>
  <sheetData>
    <row r="1" spans="2:8" ht="12.75" thickBot="1" x14ac:dyDescent="0.25"/>
    <row r="2" spans="2:8" x14ac:dyDescent="0.2">
      <c r="B2" s="24" t="s">
        <v>0</v>
      </c>
      <c r="C2" s="25"/>
      <c r="D2" s="25"/>
      <c r="E2" s="25"/>
      <c r="F2" s="25"/>
      <c r="G2" s="25"/>
      <c r="H2" s="26"/>
    </row>
    <row r="3" spans="2:8" x14ac:dyDescent="0.2">
      <c r="B3" s="27" t="s">
        <v>1</v>
      </c>
      <c r="C3" s="28"/>
      <c r="D3" s="28"/>
      <c r="E3" s="28"/>
      <c r="F3" s="28"/>
      <c r="G3" s="28"/>
      <c r="H3" s="29"/>
    </row>
    <row r="4" spans="2:8" x14ac:dyDescent="0.2">
      <c r="B4" s="27" t="s">
        <v>2</v>
      </c>
      <c r="C4" s="28"/>
      <c r="D4" s="28"/>
      <c r="E4" s="28"/>
      <c r="F4" s="28"/>
      <c r="G4" s="28"/>
      <c r="H4" s="29"/>
    </row>
    <row r="5" spans="2:8" ht="12.75" thickBot="1" x14ac:dyDescent="0.25">
      <c r="B5" s="30" t="s">
        <v>15</v>
      </c>
      <c r="C5" s="31"/>
      <c r="D5" s="31"/>
      <c r="E5" s="31"/>
      <c r="F5" s="31"/>
      <c r="G5" s="31"/>
      <c r="H5" s="32"/>
    </row>
    <row r="6" spans="2:8" ht="12.75" thickBot="1" x14ac:dyDescent="0.25">
      <c r="B6" s="33" t="s">
        <v>3</v>
      </c>
      <c r="C6" s="36" t="s">
        <v>4</v>
      </c>
      <c r="D6" s="37"/>
      <c r="E6" s="37"/>
      <c r="F6" s="37"/>
      <c r="G6" s="38"/>
      <c r="H6" s="39" t="s">
        <v>5</v>
      </c>
    </row>
    <row r="7" spans="2:8" ht="24.75" thickBot="1" x14ac:dyDescent="0.25">
      <c r="B7" s="34"/>
      <c r="C7" s="1" t="s">
        <v>6</v>
      </c>
      <c r="D7" s="1" t="s">
        <v>7</v>
      </c>
      <c r="E7" s="1" t="s">
        <v>8</v>
      </c>
      <c r="F7" s="1" t="s">
        <v>9</v>
      </c>
      <c r="G7" s="1" t="s">
        <v>10</v>
      </c>
      <c r="H7" s="40"/>
    </row>
    <row r="8" spans="2:8" ht="12.75" thickBot="1" x14ac:dyDescent="0.25">
      <c r="B8" s="34"/>
      <c r="C8" s="1"/>
      <c r="D8" s="1"/>
      <c r="E8" s="1"/>
      <c r="F8" s="1"/>
      <c r="G8" s="1"/>
      <c r="H8" s="23"/>
    </row>
    <row r="9" spans="2:8" ht="12.75" thickBot="1" x14ac:dyDescent="0.25">
      <c r="B9" s="35"/>
      <c r="C9" s="2">
        <v>1</v>
      </c>
      <c r="D9" s="2">
        <v>2</v>
      </c>
      <c r="E9" s="2" t="s">
        <v>11</v>
      </c>
      <c r="F9" s="2">
        <v>4</v>
      </c>
      <c r="G9" s="2">
        <v>5</v>
      </c>
      <c r="H9" s="3" t="s">
        <v>12</v>
      </c>
    </row>
    <row r="10" spans="2:8" x14ac:dyDescent="0.2">
      <c r="B10" s="8"/>
      <c r="C10" s="9"/>
      <c r="D10" s="10"/>
      <c r="E10" s="17"/>
      <c r="F10" s="10"/>
      <c r="G10" s="9"/>
      <c r="H10" s="19"/>
    </row>
    <row r="11" spans="2:8" x14ac:dyDescent="0.2">
      <c r="B11" s="5" t="s">
        <v>16</v>
      </c>
      <c r="C11" s="11">
        <v>674800342</v>
      </c>
      <c r="D11" s="12">
        <v>1273361766</v>
      </c>
      <c r="E11" s="11">
        <f>C11+D11</f>
        <v>1948162108</v>
      </c>
      <c r="F11" s="12">
        <v>1920298886</v>
      </c>
      <c r="G11" s="11">
        <v>1920298886</v>
      </c>
      <c r="H11" s="20">
        <f t="shared" ref="H11:H23" si="0">E11-F11</f>
        <v>27863222</v>
      </c>
    </row>
    <row r="12" spans="2:8" x14ac:dyDescent="0.2">
      <c r="B12" s="5" t="s">
        <v>17</v>
      </c>
      <c r="C12" s="11">
        <v>500774829</v>
      </c>
      <c r="D12" s="12">
        <v>129082134</v>
      </c>
      <c r="E12" s="11">
        <f t="shared" ref="E12:E23" si="1">C12+D12</f>
        <v>629856963</v>
      </c>
      <c r="F12" s="12">
        <v>639373152</v>
      </c>
      <c r="G12" s="11">
        <v>639373152</v>
      </c>
      <c r="H12" s="20">
        <f t="shared" si="0"/>
        <v>-9516189</v>
      </c>
    </row>
    <row r="13" spans="2:8" x14ac:dyDescent="0.2">
      <c r="B13" s="5" t="s">
        <v>18</v>
      </c>
      <c r="C13" s="11">
        <v>390859159</v>
      </c>
      <c r="D13" s="12">
        <v>85174658</v>
      </c>
      <c r="E13" s="11">
        <f t="shared" si="1"/>
        <v>476033817</v>
      </c>
      <c r="F13" s="12">
        <v>480657991</v>
      </c>
      <c r="G13" s="11">
        <v>480657991</v>
      </c>
      <c r="H13" s="20">
        <f t="shared" si="0"/>
        <v>-4624174</v>
      </c>
    </row>
    <row r="14" spans="2:8" x14ac:dyDescent="0.2">
      <c r="B14" s="5" t="s">
        <v>19</v>
      </c>
      <c r="C14" s="11">
        <v>99985588</v>
      </c>
      <c r="D14" s="12">
        <v>9570713</v>
      </c>
      <c r="E14" s="11">
        <f>C14+D14</f>
        <v>109556301</v>
      </c>
      <c r="F14" s="12">
        <v>110391004</v>
      </c>
      <c r="G14" s="11">
        <v>110391004</v>
      </c>
      <c r="H14" s="20">
        <f t="shared" si="0"/>
        <v>-834703</v>
      </c>
    </row>
    <row r="15" spans="2:8" x14ac:dyDescent="0.2">
      <c r="B15" s="6" t="s">
        <v>20</v>
      </c>
      <c r="C15" s="11">
        <v>50231205</v>
      </c>
      <c r="D15" s="12">
        <v>11998489</v>
      </c>
      <c r="E15" s="11">
        <f t="shared" si="1"/>
        <v>62229694</v>
      </c>
      <c r="F15" s="12">
        <v>62542025</v>
      </c>
      <c r="G15" s="11">
        <v>62542025</v>
      </c>
      <c r="H15" s="20">
        <f t="shared" si="0"/>
        <v>-312331</v>
      </c>
    </row>
    <row r="16" spans="2:8" x14ac:dyDescent="0.2">
      <c r="B16" s="6" t="s">
        <v>21</v>
      </c>
      <c r="C16" s="11">
        <v>212319120</v>
      </c>
      <c r="D16" s="12">
        <v>82569230</v>
      </c>
      <c r="E16" s="11">
        <f t="shared" si="1"/>
        <v>294888350</v>
      </c>
      <c r="F16" s="12">
        <v>297272319</v>
      </c>
      <c r="G16" s="11">
        <v>297272319</v>
      </c>
      <c r="H16" s="20">
        <f t="shared" si="0"/>
        <v>-2383969</v>
      </c>
    </row>
    <row r="17" spans="2:8" x14ac:dyDescent="0.2">
      <c r="B17" s="6" t="s">
        <v>22</v>
      </c>
      <c r="C17" s="11">
        <v>124711407</v>
      </c>
      <c r="D17" s="12">
        <v>56379256</v>
      </c>
      <c r="E17" s="11">
        <f t="shared" si="1"/>
        <v>181090663</v>
      </c>
      <c r="F17" s="12">
        <v>182614497</v>
      </c>
      <c r="G17" s="11">
        <v>182614497</v>
      </c>
      <c r="H17" s="20">
        <f t="shared" si="0"/>
        <v>-1523834</v>
      </c>
    </row>
    <row r="18" spans="2:8" x14ac:dyDescent="0.2">
      <c r="B18" s="6" t="s">
        <v>23</v>
      </c>
      <c r="C18" s="11">
        <v>86053971</v>
      </c>
      <c r="D18" s="12">
        <v>17361745</v>
      </c>
      <c r="E18" s="11">
        <f t="shared" si="1"/>
        <v>103415716</v>
      </c>
      <c r="F18" s="12">
        <v>104188377</v>
      </c>
      <c r="G18" s="11">
        <v>104188377</v>
      </c>
      <c r="H18" s="20">
        <f t="shared" si="0"/>
        <v>-772661</v>
      </c>
    </row>
    <row r="19" spans="2:8" x14ac:dyDescent="0.2">
      <c r="B19" s="6" t="s">
        <v>24</v>
      </c>
      <c r="C19" s="11">
        <v>424148617</v>
      </c>
      <c r="D19" s="12">
        <v>111040668</v>
      </c>
      <c r="E19" s="11">
        <f t="shared" ref="E19:E22" si="2">C19+D19</f>
        <v>535189285</v>
      </c>
      <c r="F19" s="12">
        <v>540283790</v>
      </c>
      <c r="G19" s="11">
        <v>540283790</v>
      </c>
      <c r="H19" s="20">
        <f t="shared" ref="H19:H22" si="3">E19-F19</f>
        <v>-5094505</v>
      </c>
    </row>
    <row r="20" spans="2:8" x14ac:dyDescent="0.2">
      <c r="B20" s="6" t="s">
        <v>25</v>
      </c>
      <c r="C20" s="11">
        <v>108826170</v>
      </c>
      <c r="D20" s="12">
        <v>26759694</v>
      </c>
      <c r="E20" s="11">
        <f t="shared" si="2"/>
        <v>135585864</v>
      </c>
      <c r="F20" s="12">
        <v>136114214</v>
      </c>
      <c r="G20" s="11">
        <v>136114214</v>
      </c>
      <c r="H20" s="20">
        <f t="shared" si="3"/>
        <v>-528350</v>
      </c>
    </row>
    <row r="21" spans="2:8" x14ac:dyDescent="0.2">
      <c r="B21" s="6" t="s">
        <v>26</v>
      </c>
      <c r="C21" s="11">
        <v>12916430</v>
      </c>
      <c r="D21" s="12">
        <v>4227067</v>
      </c>
      <c r="E21" s="11">
        <f t="shared" si="2"/>
        <v>17143497</v>
      </c>
      <c r="F21" s="12">
        <v>17290158</v>
      </c>
      <c r="G21" s="11">
        <v>17290158</v>
      </c>
      <c r="H21" s="20">
        <f t="shared" si="3"/>
        <v>-146661</v>
      </c>
    </row>
    <row r="22" spans="2:8" x14ac:dyDescent="0.2">
      <c r="B22" s="6" t="s">
        <v>27</v>
      </c>
      <c r="C22" s="11">
        <v>29419754</v>
      </c>
      <c r="D22" s="12">
        <v>3965358</v>
      </c>
      <c r="E22" s="11">
        <f t="shared" si="2"/>
        <v>33385112</v>
      </c>
      <c r="F22" s="12">
        <v>33771326</v>
      </c>
      <c r="G22" s="11">
        <v>33771326</v>
      </c>
      <c r="H22" s="20">
        <f t="shared" si="3"/>
        <v>-386214</v>
      </c>
    </row>
    <row r="23" spans="2:8" x14ac:dyDescent="0.2">
      <c r="B23" s="6" t="s">
        <v>28</v>
      </c>
      <c r="C23" s="11">
        <v>258705709</v>
      </c>
      <c r="D23" s="12">
        <v>95583367</v>
      </c>
      <c r="E23" s="11">
        <f t="shared" si="1"/>
        <v>354289076</v>
      </c>
      <c r="F23" s="12">
        <v>355901899</v>
      </c>
      <c r="G23" s="11">
        <v>355901899</v>
      </c>
      <c r="H23" s="20">
        <f t="shared" si="0"/>
        <v>-1612823</v>
      </c>
    </row>
    <row r="24" spans="2:8" ht="12.75" thickBot="1" x14ac:dyDescent="0.25">
      <c r="B24" s="5"/>
      <c r="C24" s="13"/>
      <c r="D24" s="14"/>
      <c r="E24" s="11"/>
      <c r="F24" s="14"/>
      <c r="G24" s="13"/>
      <c r="H24" s="20"/>
    </row>
    <row r="25" spans="2:8" s="22" customFormat="1" ht="12.75" thickBot="1" x14ac:dyDescent="0.25">
      <c r="B25" s="7" t="s">
        <v>13</v>
      </c>
      <c r="C25" s="15">
        <f>SUM(C10:C24)</f>
        <v>2973752301</v>
      </c>
      <c r="D25" s="16">
        <f>SUM(D10:D24)</f>
        <v>1907074145</v>
      </c>
      <c r="E25" s="18">
        <f>SUM(C25,D25)</f>
        <v>4880826446</v>
      </c>
      <c r="F25" s="16">
        <f>SUM(F10:F24)</f>
        <v>4880699638</v>
      </c>
      <c r="G25" s="15">
        <f>SUM(G10:G24)</f>
        <v>4880699638</v>
      </c>
      <c r="H25" s="21">
        <f>E25-F25</f>
        <v>126808</v>
      </c>
    </row>
    <row r="26" spans="2:8" s="22" customFormat="1" x14ac:dyDescent="0.2">
      <c r="B26" s="4"/>
      <c r="C26" s="4"/>
      <c r="D26" s="4"/>
      <c r="E26" s="4"/>
      <c r="F26" s="4"/>
      <c r="G26" s="4"/>
      <c r="H26" s="4"/>
    </row>
    <row r="27" spans="2:8" s="22" customFormat="1" x14ac:dyDescent="0.2"/>
    <row r="28" spans="2:8" s="22" customFormat="1" x14ac:dyDescent="0.2"/>
    <row r="29" spans="2:8" s="22" customFormat="1" x14ac:dyDescent="0.2"/>
    <row r="30" spans="2:8" s="22" customFormat="1" x14ac:dyDescent="0.2"/>
    <row r="31" spans="2:8" s="22" customFormat="1" x14ac:dyDescent="0.2"/>
    <row r="32" spans="2:8" s="22" customFormat="1" x14ac:dyDescent="0.2"/>
    <row r="33" spans="2:2" s="22" customFormat="1" x14ac:dyDescent="0.2"/>
    <row r="34" spans="2:2" s="22" customFormat="1" x14ac:dyDescent="0.2"/>
    <row r="35" spans="2:2" s="22" customFormat="1" x14ac:dyDescent="0.2"/>
    <row r="36" spans="2:2" s="22" customFormat="1" x14ac:dyDescent="0.2">
      <c r="B36" s="22" t="s">
        <v>14</v>
      </c>
    </row>
    <row r="37" spans="2:2" s="22" customFormat="1" x14ac:dyDescent="0.2"/>
    <row r="38" spans="2:2" s="22" customFormat="1" x14ac:dyDescent="0.2"/>
    <row r="39" spans="2:2" s="22" customFormat="1" x14ac:dyDescent="0.2"/>
    <row r="40" spans="2:2" s="22" customFormat="1" x14ac:dyDescent="0.2"/>
    <row r="41" spans="2:2" s="22" customFormat="1" x14ac:dyDescent="0.2"/>
    <row r="42" spans="2:2" s="22" customFormat="1" x14ac:dyDescent="0.2"/>
    <row r="43" spans="2:2" s="22" customFormat="1" x14ac:dyDescent="0.2"/>
    <row r="44" spans="2:2" s="22" customFormat="1" x14ac:dyDescent="0.2"/>
    <row r="45" spans="2:2" s="22" customFormat="1" x14ac:dyDescent="0.2"/>
    <row r="46" spans="2:2" s="22" customFormat="1" x14ac:dyDescent="0.2"/>
    <row r="47" spans="2:2" s="22" customFormat="1" x14ac:dyDescent="0.2"/>
    <row r="48" spans="2:2" s="22" customFormat="1" x14ac:dyDescent="0.2"/>
    <row r="49" spans="2:8" s="22" customFormat="1" x14ac:dyDescent="0.2"/>
    <row r="50" spans="2:8" s="22" customFormat="1" x14ac:dyDescent="0.2"/>
    <row r="51" spans="2:8" x14ac:dyDescent="0.2">
      <c r="B51" s="22"/>
      <c r="C51" s="22"/>
      <c r="D51" s="22"/>
      <c r="E51" s="22"/>
      <c r="F51" s="22"/>
      <c r="G51" s="22"/>
      <c r="H51" s="22"/>
    </row>
    <row r="52" spans="2:8" x14ac:dyDescent="0.2">
      <c r="B52" s="22"/>
      <c r="C52" s="22"/>
      <c r="D52" s="22"/>
      <c r="E52" s="22"/>
      <c r="F52" s="22"/>
      <c r="G52" s="22"/>
      <c r="H52" s="22"/>
    </row>
    <row r="53" spans="2:8" x14ac:dyDescent="0.2">
      <c r="B53" s="22"/>
      <c r="C53" s="22"/>
      <c r="D53" s="22"/>
      <c r="E53" s="22"/>
      <c r="F53" s="22"/>
      <c r="G53" s="22"/>
      <c r="H53" s="22"/>
    </row>
  </sheetData>
  <mergeCells count="7">
    <mergeCell ref="B2:H2"/>
    <mergeCell ref="B3:H3"/>
    <mergeCell ref="B4:H4"/>
    <mergeCell ref="B5:H5"/>
    <mergeCell ref="B6:B9"/>
    <mergeCell ref="C6:G6"/>
    <mergeCell ref="H6:H7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EAEPE_CA_DEP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Erika Iveth Hernández Vazquez</cp:lastModifiedBy>
  <cp:lastPrinted>2019-12-09T17:47:07Z</cp:lastPrinted>
  <dcterms:created xsi:type="dcterms:W3CDTF">2019-12-04T17:32:46Z</dcterms:created>
  <dcterms:modified xsi:type="dcterms:W3CDTF">2024-02-01T19:57:32Z</dcterms:modified>
</cp:coreProperties>
</file>