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huma\Documents\CUENTA PUBLICA AÑO 2023\INFORMACION PRESUPUESTAL\"/>
    </mc:Choice>
  </mc:AlternateContent>
  <xr:revisionPtr revIDLastSave="0" documentId="13_ncr:1_{0365A1CA-18B7-49E1-B3C8-3E8CCFD20D92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20" yWindow="-120" windowWidth="29040" windowHeight="1572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2" i="1" l="1"/>
  <c r="E13" i="1"/>
  <c r="E15" i="1"/>
  <c r="E16" i="1"/>
  <c r="E17" i="1"/>
  <c r="E18" i="1"/>
  <c r="E19" i="1"/>
  <c r="E11" i="1"/>
  <c r="G21" i="1" l="1"/>
  <c r="F21" i="1"/>
  <c r="D21" i="1"/>
  <c r="C21" i="1"/>
  <c r="H19" i="1"/>
  <c r="H18" i="1"/>
  <c r="H17" i="1"/>
  <c r="H16" i="1"/>
  <c r="H15" i="1"/>
  <c r="H14" i="1"/>
  <c r="H13" i="1"/>
  <c r="H12" i="1"/>
  <c r="H11" i="1"/>
  <c r="E21" i="1" l="1"/>
  <c r="H21" i="1" s="1"/>
</calcChain>
</file>

<file path=xl/sharedStrings.xml><?xml version="1.0" encoding="utf-8"?>
<sst xmlns="http://schemas.openxmlformats.org/spreadsheetml/2006/main" count="27" uniqueCount="27">
  <si>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</si>
  <si>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</si>
  <si>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</si>
  <si>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</si>
  <si>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</si>
  <si>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</si>
  <si>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</si>
  <si>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</si>
  <si>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</si>
  <si>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</si>
  <si>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</si>
  <si>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</si>
  <si>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</si>
  <si>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 xml:space="preserve"> </t>
  </si>
  <si>
    <t xml:space="preserve">JUNTA MUNICIPAL DE AGUA YSANEAMIENTO DE AHUMADA </t>
  </si>
  <si>
    <t>Del 01 de enero al 31 de diciembre de 2023</t>
  </si>
  <si>
    <t xml:space="preserve">JUNTA MUNICIPAL DE AGUA YSANEAMIENTO </t>
  </si>
  <si>
    <t xml:space="preserve">DE AHUMADA </t>
  </si>
  <si>
    <t xml:space="preserve">OFICINA DEL C. DIRECTOR EJECUTIVO </t>
  </si>
  <si>
    <t xml:space="preserve">DESPACHO DE LA C. DIRECTORA FINANCIERA </t>
  </si>
  <si>
    <t xml:space="preserve">DESPACHO DEL C. DIRECTOR TECNICO </t>
  </si>
  <si>
    <t xml:space="preserve">LAE. JAVIER APODACA BARRIO </t>
  </si>
  <si>
    <t xml:space="preserve">DIRECTOR EJECUTIVO </t>
  </si>
  <si>
    <t>______________________________________</t>
  </si>
  <si>
    <t xml:space="preserve">C. ANGELICA GOMEZ AVALOS </t>
  </si>
  <si>
    <t xml:space="preserve">                     __________________________________</t>
  </si>
  <si>
    <t xml:space="preserve">        DIRECTOR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</si>
</sst>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/>
  <dimension ref="B1:H49"/>
  <sheetViews>
    <sheetView tabSelected="1" workbookViewId="0">
      <selection activeCell="H27" sqref="H27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4" t="s">
        <v>14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15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4"/>
      <c r="C8" s="1"/>
      <c r="D8" s="1"/>
      <c r="E8" s="1"/>
      <c r="F8" s="1"/>
      <c r="G8" s="1"/>
      <c r="H8" s="23"/>
    </row>
    <row r="9" spans="2:8" ht="12.75" thickBot="1" x14ac:dyDescent="0.25">
      <c r="B9" s="35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 t="s">
        <v>16</v>
      </c>
      <c r="C10" s="9"/>
      <c r="D10" s="10"/>
      <c r="E10" s="17"/>
      <c r="F10" s="10"/>
      <c r="G10" s="9"/>
      <c r="H10" s="19"/>
    </row>
    <row r="11" spans="2:8" x14ac:dyDescent="0.2">
      <c r="B11" s="5" t="s">
        <v>17</v>
      </c>
      <c r="C11" s="11">
        <v>0</v>
      </c>
      <c r="D11" s="12">
        <v>0</v>
      </c>
      <c r="E11" s="11">
        <f>C11+D11</f>
        <v>0</v>
      </c>
      <c r="F11" s="12">
        <v>0</v>
      </c>
      <c r="G11" s="11">
        <v>0</v>
      </c>
      <c r="H11" s="20">
        <f t="shared" ref="H11:H19" si="0">E11-F11</f>
        <v>0</v>
      </c>
    </row>
    <row r="12" spans="2:8" x14ac:dyDescent="0.2">
      <c r="B12" s="5" t="s">
        <v>18</v>
      </c>
      <c r="C12" s="11">
        <v>587488</v>
      </c>
      <c r="D12" s="12">
        <v>41698</v>
      </c>
      <c r="E12" s="11">
        <f t="shared" ref="E12:E19" si="1">C12+D12</f>
        <v>629186</v>
      </c>
      <c r="F12" s="12">
        <v>604546</v>
      </c>
      <c r="G12" s="11">
        <v>604456</v>
      </c>
      <c r="H12" s="20">
        <f t="shared" si="0"/>
        <v>24640</v>
      </c>
    </row>
    <row r="13" spans="2:8" x14ac:dyDescent="0.2">
      <c r="B13" s="5" t="s">
        <v>19</v>
      </c>
      <c r="C13" s="11">
        <v>4319081</v>
      </c>
      <c r="D13" s="12">
        <v>-50751</v>
      </c>
      <c r="E13" s="11">
        <f t="shared" si="1"/>
        <v>4268330</v>
      </c>
      <c r="F13" s="12">
        <v>3300730</v>
      </c>
      <c r="G13" s="11">
        <v>3300730</v>
      </c>
      <c r="H13" s="20">
        <f t="shared" si="0"/>
        <v>967600</v>
      </c>
    </row>
    <row r="14" spans="2:8" x14ac:dyDescent="0.2">
      <c r="B14" s="5" t="s">
        <v>20</v>
      </c>
      <c r="C14" s="11">
        <v>12790616</v>
      </c>
      <c r="D14" s="12">
        <v>1611799</v>
      </c>
      <c r="E14" s="11">
        <f>C14+D14</f>
        <v>14402415</v>
      </c>
      <c r="F14" s="12">
        <v>12820226</v>
      </c>
      <c r="G14" s="11">
        <v>12820226</v>
      </c>
      <c r="H14" s="20">
        <f t="shared" si="0"/>
        <v>1582189</v>
      </c>
    </row>
    <row r="15" spans="2:8" x14ac:dyDescent="0.2">
      <c r="B15" s="6"/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/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/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/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x14ac:dyDescent="0.2">
      <c r="B19" s="6"/>
      <c r="C19" s="11">
        <v>0</v>
      </c>
      <c r="D19" s="12">
        <v>0</v>
      </c>
      <c r="E19" s="11">
        <f t="shared" si="1"/>
        <v>0</v>
      </c>
      <c r="F19" s="12">
        <v>0</v>
      </c>
      <c r="G19" s="11">
        <v>0</v>
      </c>
      <c r="H19" s="20">
        <f t="shared" si="0"/>
        <v>0</v>
      </c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12</v>
      </c>
      <c r="C21" s="15">
        <f>SUM(C10:C20)</f>
        <v>17697185</v>
      </c>
      <c r="D21" s="16">
        <f>SUM(D10:D20)</f>
        <v>1602746</v>
      </c>
      <c r="E21" s="18">
        <f>SUM(C21,D21)</f>
        <v>19299931</v>
      </c>
      <c r="F21" s="16">
        <f>SUM(F10:F20)</f>
        <v>16725502</v>
      </c>
      <c r="G21" s="15">
        <f>SUM(G10:G20)</f>
        <v>16725412</v>
      </c>
      <c r="H21" s="21">
        <f>E21-F21</f>
        <v>2574429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>
      <c r="B27" s="22" t="s">
        <v>23</v>
      </c>
      <c r="D27" s="22" t="s">
        <v>25</v>
      </c>
    </row>
    <row r="28" spans="2:8" s="22" customFormat="1" x14ac:dyDescent="0.2">
      <c r="B28" s="41" t="s">
        <v>21</v>
      </c>
      <c r="E28" s="22" t="s">
        <v>24</v>
      </c>
    </row>
    <row r="29" spans="2:8" s="22" customFormat="1" x14ac:dyDescent="0.2">
      <c r="B29" s="41" t="s">
        <v>22</v>
      </c>
      <c r="E29" s="22" t="s">
        <v>26</v>
      </c>
    </row>
    <row r="30" spans="2:8" s="22" customFormat="1" x14ac:dyDescent="0.2"/>
    <row r="31" spans="2:8" s="22" customFormat="1" x14ac:dyDescent="0.2"/>
    <row r="32" spans="2:8" s="22" customFormat="1" x14ac:dyDescent="0.2">
      <c r="B32" s="22" t="s">
        <v>13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JMAS01 AHUMADA</cp:lastModifiedBy>
  <cp:lastPrinted>2019-12-09T17:47:07Z</cp:lastPrinted>
  <dcterms:created xsi:type="dcterms:W3CDTF">2019-12-04T17:32:46Z</dcterms:created>
  <dcterms:modified xsi:type="dcterms:W3CDTF">2024-02-03T01:11:15Z</dcterms:modified>
</cp:coreProperties>
</file>