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4\CUENTA PUBLICA 2023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0" yWindow="0" windowWidth="24000" windowHeight="8910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1" i="1" l="1"/>
  <c r="E12" i="1"/>
  <c r="E14" i="1"/>
  <c r="E15" i="1"/>
  <c r="E16" i="1"/>
  <c r="E17" i="1"/>
  <c r="E10" i="1"/>
  <c r="G20" i="1" l="1"/>
  <c r="F20" i="1"/>
  <c r="D20" i="1"/>
  <c r="C20" i="1"/>
  <c r="E20" i="1" s="1"/>
  <c r="H17" i="1"/>
  <c r="H16" i="1"/>
  <c r="H15" i="1"/>
  <c r="H14" i="1"/>
  <c r="H13" i="1"/>
  <c r="H12" i="1"/>
  <c r="H11" i="1"/>
  <c r="H10" i="1"/>
  <c r="H20" i="1" l="1"/>
</calcChain>
</file>

<file path=xl/sharedStrings.xml><?xml version="1.0" encoding="utf-8"?>
<sst xmlns="http://schemas.openxmlformats.org/spreadsheetml/2006/main" count="27" uniqueCount="27">
  <si>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</si>
  <si>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</si>
  <si>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</si>
  <si>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</si>
  <si>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</si>
  <si>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</si>
  <si>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</si>
  <si>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</si>
  <si>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</si>
  <si>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</si>
  <si>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</si>
  <si>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</si>
  <si>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</si>
  <si>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Instituto Chihuahuense de las Mujeres</t>
  </si>
  <si>
    <t>Del 01 de enero al 31 de diciembre de 2023</t>
  </si>
  <si>
    <t>Institucionalización de la Perspectiva de Género en la Administración Pública</t>
  </si>
  <si>
    <t>Prevención y Atención de Mujeres en Situación de Violencia</t>
  </si>
  <si>
    <t xml:space="preserve">Apoyo a familiares de victima de feminicidio </t>
  </si>
  <si>
    <t>PAIMEF Programa de Apoyo a las Instancias de Mujeres en las entidades federativas</t>
  </si>
  <si>
    <t>Programa de Apoyo para Refugios Especializados para Mujeres Victimas de Violencia de Genero, sus hijas e hijos</t>
  </si>
  <si>
    <t>Programa para el Adelanto, bienestar e igualdad de las Mujeres (PROABIM)</t>
  </si>
  <si>
    <t>Fondo para el Bienestar y el Avance de las Mujeres (FOBAM)</t>
  </si>
  <si>
    <t>Acciones de coadyuvancia para las Declaratorias de Alerta de Violencia de Género contra las Mujeres en Estados y Municipios (AVGM)</t>
  </si>
  <si>
    <t xml:space="preserve">Coordinador Administrativo </t>
  </si>
  <si>
    <t>C.P. Enrique Ventura Chávez Esparza</t>
  </si>
  <si>
    <t xml:space="preserve">                      Lic. Raquel Bravo Osuna</t>
  </si>
  <si>
    <t xml:space="preserve">                     Directora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</si>
</sst>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11</xdr:row>
          <xdr:rowOff>142875</xdr:rowOff>
        </xdr:from>
        <xdr:to>
          <xdr:col>11</xdr:col>
          <xdr:colOff>57150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EAEPE_CA_DEP">
    <pageSetUpPr fitToPage="1"/>
  </sheetPr>
  <dimension ref="B1:H49"/>
  <sheetViews>
    <sheetView tabSelected="1" topLeftCell="A13" workbookViewId="0"/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6" t="s">
        <v>13</v>
      </c>
      <c r="C2" s="27"/>
      <c r="D2" s="27"/>
      <c r="E2" s="27"/>
      <c r="F2" s="27"/>
      <c r="G2" s="27"/>
      <c r="H2" s="28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x14ac:dyDescent="0.2">
      <c r="B4" s="29" t="s">
        <v>1</v>
      </c>
      <c r="C4" s="30"/>
      <c r="D4" s="30"/>
      <c r="E4" s="30"/>
      <c r="F4" s="30"/>
      <c r="G4" s="30"/>
      <c r="H4" s="31"/>
    </row>
    <row r="5" spans="2:8" ht="12.75" thickBot="1" x14ac:dyDescent="0.25">
      <c r="B5" s="32" t="s">
        <v>14</v>
      </c>
      <c r="C5" s="33"/>
      <c r="D5" s="33"/>
      <c r="E5" s="33"/>
      <c r="F5" s="33"/>
      <c r="G5" s="33"/>
      <c r="H5" s="34"/>
    </row>
    <row r="6" spans="2:8" ht="12.75" thickBot="1" x14ac:dyDescent="0.25">
      <c r="B6" s="35" t="s">
        <v>2</v>
      </c>
      <c r="C6" s="38" t="s">
        <v>3</v>
      </c>
      <c r="D6" s="39"/>
      <c r="E6" s="39"/>
      <c r="F6" s="39"/>
      <c r="G6" s="40"/>
      <c r="H6" s="41" t="s">
        <v>4</v>
      </c>
    </row>
    <row r="7" spans="2:8" ht="24.75" thickBot="1" x14ac:dyDescent="0.25">
      <c r="B7" s="36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2"/>
    </row>
    <row r="8" spans="2:8" ht="12.75" thickBot="1" x14ac:dyDescent="0.25">
      <c r="B8" s="37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8"/>
      <c r="C9" s="9"/>
      <c r="D9" s="10"/>
      <c r="E9" s="17"/>
      <c r="F9" s="10"/>
      <c r="G9" s="9"/>
      <c r="H9" s="19"/>
    </row>
    <row r="10" spans="2:8" ht="24" x14ac:dyDescent="0.2">
      <c r="B10" s="6" t="s">
        <v>15</v>
      </c>
      <c r="C10" s="11">
        <v>9269285.2799999993</v>
      </c>
      <c r="D10" s="12">
        <v>1094060.49</v>
      </c>
      <c r="E10" s="11">
        <f>C10+D10</f>
        <v>10363345.77</v>
      </c>
      <c r="F10" s="12">
        <v>8632345.7699999996</v>
      </c>
      <c r="G10" s="11">
        <v>8632345.7699999996</v>
      </c>
      <c r="H10" s="20">
        <f t="shared" ref="H10:H17" si="0">E10-F10</f>
        <v>1731000</v>
      </c>
    </row>
    <row r="11" spans="2:8" ht="24" x14ac:dyDescent="0.2">
      <c r="B11" s="6" t="s">
        <v>16</v>
      </c>
      <c r="C11" s="11">
        <v>46404108.799999997</v>
      </c>
      <c r="D11" s="12">
        <v>-3303060.49</v>
      </c>
      <c r="E11" s="11">
        <f t="shared" ref="E11:E17" si="1">C11+D11</f>
        <v>43101048.309999995</v>
      </c>
      <c r="F11" s="12">
        <v>43034231.409999996</v>
      </c>
      <c r="G11" s="11">
        <v>39223631.649999999</v>
      </c>
      <c r="H11" s="20">
        <f t="shared" si="0"/>
        <v>66816.89999999851</v>
      </c>
    </row>
    <row r="12" spans="2:8" x14ac:dyDescent="0.2">
      <c r="B12" s="6" t="s">
        <v>17</v>
      </c>
      <c r="C12" s="11">
        <v>0</v>
      </c>
      <c r="D12" s="12">
        <v>2231800</v>
      </c>
      <c r="E12" s="11">
        <f t="shared" si="1"/>
        <v>2231800</v>
      </c>
      <c r="F12" s="12">
        <v>2231800</v>
      </c>
      <c r="G12" s="11">
        <v>2231800</v>
      </c>
      <c r="H12" s="20">
        <f t="shared" si="0"/>
        <v>0</v>
      </c>
    </row>
    <row r="13" spans="2:8" ht="24" x14ac:dyDescent="0.2">
      <c r="B13" s="6" t="s">
        <v>18</v>
      </c>
      <c r="C13" s="11">
        <v>13049576</v>
      </c>
      <c r="D13" s="12">
        <v>-2008171.76</v>
      </c>
      <c r="E13" s="11">
        <f>C13+D13</f>
        <v>11041404.24</v>
      </c>
      <c r="F13" s="12">
        <v>11041404.24</v>
      </c>
      <c r="G13" s="11">
        <v>11041404.24</v>
      </c>
      <c r="H13" s="20">
        <f t="shared" si="0"/>
        <v>0</v>
      </c>
    </row>
    <row r="14" spans="2:8" ht="36" x14ac:dyDescent="0.2">
      <c r="B14" s="6" t="s">
        <v>19</v>
      </c>
      <c r="C14" s="11">
        <v>2398257</v>
      </c>
      <c r="D14" s="12">
        <v>1436429.44</v>
      </c>
      <c r="E14" s="11">
        <f t="shared" si="1"/>
        <v>3834686.44</v>
      </c>
      <c r="F14" s="12">
        <v>3834686.44</v>
      </c>
      <c r="G14" s="11">
        <v>3834686.44</v>
      </c>
      <c r="H14" s="20">
        <f t="shared" si="0"/>
        <v>0</v>
      </c>
    </row>
    <row r="15" spans="2:8" ht="24" x14ac:dyDescent="0.2">
      <c r="B15" s="6" t="s">
        <v>20</v>
      </c>
      <c r="C15" s="11">
        <v>0</v>
      </c>
      <c r="D15" s="12">
        <v>5092399.75</v>
      </c>
      <c r="E15" s="11">
        <f t="shared" si="1"/>
        <v>5092399.75</v>
      </c>
      <c r="F15" s="12">
        <v>5092399.75</v>
      </c>
      <c r="G15" s="11">
        <v>5092399.75</v>
      </c>
      <c r="H15" s="20">
        <f t="shared" si="0"/>
        <v>0</v>
      </c>
    </row>
    <row r="16" spans="2:8" ht="24" x14ac:dyDescent="0.2">
      <c r="B16" s="6" t="s">
        <v>21</v>
      </c>
      <c r="C16" s="11">
        <v>0</v>
      </c>
      <c r="D16" s="12">
        <v>3068299.23</v>
      </c>
      <c r="E16" s="11">
        <f t="shared" si="1"/>
        <v>3068299.23</v>
      </c>
      <c r="F16" s="12">
        <v>3068299.23</v>
      </c>
      <c r="G16" s="11">
        <v>3068299.23</v>
      </c>
      <c r="H16" s="20">
        <f t="shared" si="0"/>
        <v>0</v>
      </c>
    </row>
    <row r="17" spans="2:8" ht="48" x14ac:dyDescent="0.2">
      <c r="B17" s="6" t="s">
        <v>22</v>
      </c>
      <c r="C17" s="11">
        <v>0</v>
      </c>
      <c r="D17" s="12">
        <v>2501629.9500000002</v>
      </c>
      <c r="E17" s="11">
        <f t="shared" si="1"/>
        <v>2501629.9500000002</v>
      </c>
      <c r="F17" s="12">
        <v>2501629.9500000002</v>
      </c>
      <c r="G17" s="11">
        <v>2501629.9500000002</v>
      </c>
      <c r="H17" s="20">
        <f t="shared" si="0"/>
        <v>0</v>
      </c>
    </row>
    <row r="18" spans="2:8" x14ac:dyDescent="0.2">
      <c r="B18" s="6"/>
      <c r="C18" s="11"/>
      <c r="D18" s="12"/>
      <c r="E18" s="11"/>
      <c r="F18" s="12"/>
      <c r="G18" s="11"/>
      <c r="H18" s="20"/>
    </row>
    <row r="19" spans="2:8" ht="12.75" thickBot="1" x14ac:dyDescent="0.25">
      <c r="B19" s="5"/>
      <c r="C19" s="13"/>
      <c r="D19" s="14"/>
      <c r="E19" s="11"/>
      <c r="F19" s="14"/>
      <c r="G19" s="13"/>
      <c r="H19" s="20"/>
    </row>
    <row r="20" spans="2:8" ht="12.75" thickBot="1" x14ac:dyDescent="0.25">
      <c r="B20" s="7" t="s">
        <v>12</v>
      </c>
      <c r="C20" s="15">
        <f>SUM(C9:C19)</f>
        <v>71121227.079999998</v>
      </c>
      <c r="D20" s="16">
        <f>SUM(D9:D19)</f>
        <v>10113386.609999999</v>
      </c>
      <c r="E20" s="18">
        <f>SUM(C20,D20)</f>
        <v>81234613.689999998</v>
      </c>
      <c r="F20" s="16">
        <f>SUM(F9:F19)</f>
        <v>79436796.790000007</v>
      </c>
      <c r="G20" s="15">
        <f>SUM(G9:G19)</f>
        <v>75626197.030000001</v>
      </c>
      <c r="H20" s="21">
        <f>E20-F20</f>
        <v>1797816.8999999911</v>
      </c>
    </row>
    <row r="21" spans="2:8" s="22" customFormat="1" x14ac:dyDescent="0.2">
      <c r="B21" s="4"/>
      <c r="C21" s="4"/>
      <c r="D21" s="4"/>
      <c r="E21" s="4"/>
      <c r="F21" s="4"/>
      <c r="G21" s="4"/>
      <c r="H21" s="4"/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ht="15" x14ac:dyDescent="0.25">
      <c r="B26" s="23" t="s">
        <v>25</v>
      </c>
      <c r="C26" s="24"/>
      <c r="E26" s="24"/>
      <c r="F26" s="23" t="s">
        <v>24</v>
      </c>
      <c r="G26" s="25"/>
    </row>
    <row r="27" spans="2:8" s="22" customFormat="1" ht="15" x14ac:dyDescent="0.25">
      <c r="B27" s="23" t="s">
        <v>26</v>
      </c>
      <c r="C27" s="24"/>
      <c r="E27" s="24"/>
      <c r="F27" s="23" t="s">
        <v>23</v>
      </c>
      <c r="G27" s="25"/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pans="2:8" x14ac:dyDescent="0.2">
      <c r="B49" s="22"/>
      <c r="C49" s="22"/>
      <c r="D49" s="22"/>
      <c r="E49" s="22"/>
      <c r="F49" s="22"/>
      <c r="G49" s="22"/>
      <c r="H49" s="22"/>
    </row>
  </sheetData>
  <sheetProtection sheet="1" scenarios="1" insertRows="0" delete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57150</xdr:colOff>
                    <xdr:row>11</xdr:row>
                    <xdr:rowOff>142875</xdr:rowOff>
                  </from>
                  <to>
                    <xdr:col>11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DellOPBERTHA</cp:lastModifiedBy>
  <cp:lastPrinted>2024-02-06T20:12:31Z</cp:lastPrinted>
  <dcterms:created xsi:type="dcterms:W3CDTF">2019-12-04T17:32:46Z</dcterms:created>
  <dcterms:modified xsi:type="dcterms:W3CDTF">2024-02-06T20:13:14Z</dcterms:modified>
</cp:coreProperties>
</file>