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sterfms-my.sharepoint.com/personal/nancy_ramirez_aedechihuahua_mx/Documents/Documentos/2023/ASECH/4o TRIMESTRE/"/>
    </mc:Choice>
  </mc:AlternateContent>
  <xr:revisionPtr revIDLastSave="43" documentId="13_ncr:1_{D2AC0598-3A1D-4C54-A282-C2E2C6192E08}" xr6:coauthVersionLast="47" xr6:coauthVersionMax="47" xr10:uidLastSave="{318487D8-7840-4381-9B7C-50C0A3C22887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72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C10" i="1"/>
  <c r="F28" i="1" l="1"/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28" i="1" l="1"/>
  <c r="D28" i="1"/>
  <c r="C28" i="1"/>
  <c r="E28" i="1" l="1"/>
  <c r="H28" i="1" l="1"/>
</calcChain>
</file>

<file path=xl/sharedStrings.xml><?xml version="1.0" encoding="utf-8"?>
<sst xmlns="http://schemas.openxmlformats.org/spreadsheetml/2006/main" count="38" uniqueCount="38">
  <si>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</si>
  <si>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</si>
  <si>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</si>
  <si>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</si>
  <si>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</si>
  <si>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</si>
  <si>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</si>
  <si>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</si>
  <si>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</si>
  <si>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</si>
  <si>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</si>
  <si>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</si>
  <si>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</si>
  <si>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</si>
  <si>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Agencia Estatal de Desarrollo Energético</t>
  </si>
  <si>
    <t>Ing. Luis Carlos Hernandez Ayala</t>
  </si>
  <si>
    <t>Director General</t>
  </si>
  <si>
    <t>Lic. Brissa Marly Carrillo Borruel</t>
  </si>
  <si>
    <t>Directora de Administración y Finanzas</t>
  </si>
  <si>
    <t xml:space="preserve">44810001 Oficina del C. Director General </t>
  </si>
  <si>
    <t>44811001 Oficina del C. Director de Electricidad</t>
  </si>
  <si>
    <t>44811002 Departamento de Fomento de Eficiencia Energética y Energías Renovables del Sector Electrico</t>
  </si>
  <si>
    <t>44811003 Departamento de Desarrollo del Sistema Electrico</t>
  </si>
  <si>
    <t>44811004 Departamento de Proyectos y Programas de Electricidad</t>
  </si>
  <si>
    <t>44812001 Oficina del C. Director de Hidrocarburos</t>
  </si>
  <si>
    <t>44812002 Departamento de Fomento de Eficiencia Energética y Energías Renovables del Sector de Hidrocarburos</t>
  </si>
  <si>
    <t>44812003 Departamento de Desarrollo del Sistema de Hidrocarburos</t>
  </si>
  <si>
    <t>44812004 Departamento de Proyectos y Programas de Hidrocarburos</t>
  </si>
  <si>
    <t>44813001 Oficina del C. Director de Planeación y Vinculación Institucional</t>
  </si>
  <si>
    <t>44813002 Departamento de Planeación</t>
  </si>
  <si>
    <t>44813003 Departemento de Vinculación</t>
  </si>
  <si>
    <t>44814001 Oficina del C. Director de Asuntos Jurídicos</t>
  </si>
  <si>
    <t>44814002 Departamento de Mediación Energética</t>
  </si>
  <si>
    <t>44814003 Departamento Jurídico</t>
  </si>
  <si>
    <t>44815001 Oficina del C. Director de Admnistración y Finanzas</t>
  </si>
  <si>
    <t>44815002 Departamento de Coordinación de Fideicomisos</t>
  </si>
  <si>
    <t>44815003 Departamento Administrativo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</si>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</sst>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17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7" xfId="0" applyFont="1" applyBorder="1" applyProtection="1">
      <protection locked="0"/>
    </xf>
    <xf numFmtId="4" fontId="2" fillId="0" borderId="0" xfId="0" applyNumberFormat="1" applyFont="1"/>
    <xf numFmtId="4" fontId="2" fillId="0" borderId="0" xfId="0" applyNumberFormat="1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J56"/>
  <sheetViews>
    <sheetView tabSelected="1" topLeftCell="B1" workbookViewId="0">
      <selection activeCell="H32" sqref="H32"/>
    </sheetView>
  </sheetViews>
  <sheetFormatPr baseColWidth="10" defaultColWidth="11.5703125" defaultRowHeight="12" x14ac:dyDescent="0.2"/>
  <cols>
    <col min="1" max="1" width="4.7109375" style="4" customWidth="1"/>
    <col min="2" max="2" width="93" style="4" bestFit="1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16384" width="11.5703125" style="4"/>
  </cols>
  <sheetData>
    <row r="1" spans="2:8" ht="12.75" thickBot="1" x14ac:dyDescent="0.25"/>
    <row r="2" spans="2:8" x14ac:dyDescent="0.2">
      <c r="B2" s="22" t="s">
        <v>14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37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2"/>
      <c r="C8" s="1"/>
      <c r="D8" s="1"/>
      <c r="E8" s="1"/>
      <c r="F8" s="1"/>
      <c r="G8" s="1"/>
      <c r="H8" s="15"/>
    </row>
    <row r="9" spans="2:8" ht="12.75" thickBot="1" x14ac:dyDescent="0.25">
      <c r="B9" s="33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7" t="s">
        <v>19</v>
      </c>
      <c r="C10" s="8">
        <f>13277306.21</f>
        <v>13277306.210000001</v>
      </c>
      <c r="D10" s="8">
        <v>73800000</v>
      </c>
      <c r="E10" s="9">
        <f>+C10+D10</f>
        <v>87077306.210000008</v>
      </c>
      <c r="F10" s="8">
        <v>76475801.340636835</v>
      </c>
      <c r="G10" s="8">
        <v>4987480.5566368382</v>
      </c>
      <c r="H10" s="8">
        <f>+E10-F10</f>
        <v>10601504.869363174</v>
      </c>
    </row>
    <row r="11" spans="2:8" x14ac:dyDescent="0.2">
      <c r="B11" s="5" t="s">
        <v>20</v>
      </c>
      <c r="C11" s="9">
        <v>1984744.3124666668</v>
      </c>
      <c r="D11" s="9">
        <v>0</v>
      </c>
      <c r="E11" s="9">
        <f t="shared" ref="E11:E27" si="0">+C11+D11</f>
        <v>1984744.3124666668</v>
      </c>
      <c r="F11" s="9">
        <v>990786.84261564817</v>
      </c>
      <c r="G11" s="9">
        <v>990786.84261564817</v>
      </c>
      <c r="H11" s="9">
        <f t="shared" ref="H11:H27" si="1">+E11-F11</f>
        <v>993957.46985101863</v>
      </c>
    </row>
    <row r="12" spans="2:8" x14ac:dyDescent="0.2">
      <c r="B12" s="5" t="s">
        <v>21</v>
      </c>
      <c r="C12" s="9">
        <v>1032487.9465666667</v>
      </c>
      <c r="D12" s="9">
        <v>0</v>
      </c>
      <c r="E12" s="9">
        <f t="shared" si="0"/>
        <v>1032487.9465666667</v>
      </c>
      <c r="F12" s="9">
        <v>973943.84283410094</v>
      </c>
      <c r="G12" s="9">
        <v>973943.84283410094</v>
      </c>
      <c r="H12" s="9">
        <f t="shared" si="1"/>
        <v>58544.103732565767</v>
      </c>
    </row>
    <row r="13" spans="2:8" x14ac:dyDescent="0.2">
      <c r="B13" s="5" t="s">
        <v>22</v>
      </c>
      <c r="C13" s="9">
        <v>1932948.4745999998</v>
      </c>
      <c r="D13" s="9">
        <v>0</v>
      </c>
      <c r="E13" s="9">
        <f t="shared" si="0"/>
        <v>1932948.4745999998</v>
      </c>
      <c r="F13" s="9">
        <v>973943.84283410094</v>
      </c>
      <c r="G13" s="9">
        <v>973943.84283410094</v>
      </c>
      <c r="H13" s="9">
        <f t="shared" si="1"/>
        <v>959004.6317658989</v>
      </c>
    </row>
    <row r="14" spans="2:8" x14ac:dyDescent="0.2">
      <c r="B14" s="5" t="s">
        <v>23</v>
      </c>
      <c r="C14" s="9">
        <v>856698.07880000002</v>
      </c>
      <c r="D14" s="9">
        <v>0</v>
      </c>
      <c r="E14" s="9">
        <f t="shared" si="0"/>
        <v>856698.07880000002</v>
      </c>
      <c r="F14" s="9">
        <v>0</v>
      </c>
      <c r="G14" s="9">
        <v>0</v>
      </c>
      <c r="H14" s="9">
        <f t="shared" si="1"/>
        <v>856698.07880000002</v>
      </c>
    </row>
    <row r="15" spans="2:8" x14ac:dyDescent="0.2">
      <c r="B15" s="5" t="s">
        <v>24</v>
      </c>
      <c r="C15" s="9">
        <v>2009744.3124666668</v>
      </c>
      <c r="D15" s="9">
        <v>0</v>
      </c>
      <c r="E15" s="9">
        <f t="shared" si="0"/>
        <v>2009744.3124666668</v>
      </c>
      <c r="F15" s="9">
        <v>990786.84261564817</v>
      </c>
      <c r="G15" s="9">
        <v>990786.84261564817</v>
      </c>
      <c r="H15" s="9">
        <f t="shared" si="1"/>
        <v>1018957.4698510186</v>
      </c>
    </row>
    <row r="16" spans="2:8" x14ac:dyDescent="0.2">
      <c r="B16" s="5" t="s">
        <v>25</v>
      </c>
      <c r="C16" s="9">
        <v>1032487.9465666667</v>
      </c>
      <c r="D16" s="9">
        <v>0</v>
      </c>
      <c r="E16" s="9">
        <f t="shared" si="0"/>
        <v>1032487.9465666667</v>
      </c>
      <c r="F16" s="9">
        <v>0</v>
      </c>
      <c r="G16" s="9">
        <v>0</v>
      </c>
      <c r="H16" s="9">
        <f t="shared" si="1"/>
        <v>1032487.9465666667</v>
      </c>
    </row>
    <row r="17" spans="2:10" x14ac:dyDescent="0.2">
      <c r="B17" s="5" t="s">
        <v>26</v>
      </c>
      <c r="C17" s="9">
        <v>1625316.2060083332</v>
      </c>
      <c r="D17" s="9">
        <v>0</v>
      </c>
      <c r="E17" s="9">
        <f t="shared" si="0"/>
        <v>1625316.2060083332</v>
      </c>
      <c r="F17" s="9">
        <v>973943.84283410094</v>
      </c>
      <c r="G17" s="9">
        <v>973943.84283410094</v>
      </c>
      <c r="H17" s="9">
        <f t="shared" si="1"/>
        <v>651372.36317423231</v>
      </c>
    </row>
    <row r="18" spans="2:10" x14ac:dyDescent="0.2">
      <c r="B18" s="5" t="s">
        <v>27</v>
      </c>
      <c r="C18" s="9">
        <v>1427645.113625</v>
      </c>
      <c r="D18" s="9">
        <v>0</v>
      </c>
      <c r="E18" s="9">
        <f t="shared" si="0"/>
        <v>1427645.113625</v>
      </c>
      <c r="F18" s="9">
        <v>602028.73227735702</v>
      </c>
      <c r="G18" s="9">
        <v>602028.73227735702</v>
      </c>
      <c r="H18" s="9">
        <f t="shared" si="1"/>
        <v>825616.38134764298</v>
      </c>
    </row>
    <row r="19" spans="2:10" x14ac:dyDescent="0.2">
      <c r="B19" s="5" t="s">
        <v>28</v>
      </c>
      <c r="C19" s="9">
        <v>2333410.9791333331</v>
      </c>
      <c r="D19" s="9">
        <v>0</v>
      </c>
      <c r="E19" s="9">
        <f t="shared" si="0"/>
        <v>2333410.9791333331</v>
      </c>
      <c r="F19" s="9">
        <v>990786.84261564817</v>
      </c>
      <c r="G19" s="9">
        <v>990786.84261564817</v>
      </c>
      <c r="H19" s="9">
        <f t="shared" si="1"/>
        <v>1342624.1365176849</v>
      </c>
    </row>
    <row r="20" spans="2:10" x14ac:dyDescent="0.2">
      <c r="B20" s="5" t="s">
        <v>29</v>
      </c>
      <c r="C20" s="9">
        <v>1440563.3427416671</v>
      </c>
      <c r="D20" s="9">
        <v>0</v>
      </c>
      <c r="E20" s="9">
        <f t="shared" si="0"/>
        <v>1440563.3427416671</v>
      </c>
      <c r="F20" s="9">
        <v>1564872.5751114578</v>
      </c>
      <c r="G20" s="9">
        <v>1564872.5751114578</v>
      </c>
      <c r="H20" s="9">
        <f t="shared" si="1"/>
        <v>-124309.23236979079</v>
      </c>
    </row>
    <row r="21" spans="2:10" x14ac:dyDescent="0.2">
      <c r="B21" s="5" t="s">
        <v>30</v>
      </c>
      <c r="C21" s="9">
        <v>857294.40495000023</v>
      </c>
      <c r="D21" s="9">
        <v>0</v>
      </c>
      <c r="E21" s="9">
        <f t="shared" si="0"/>
        <v>857294.40495000023</v>
      </c>
      <c r="F21" s="9">
        <v>973943.84283410094</v>
      </c>
      <c r="G21" s="9">
        <v>973943.84283410094</v>
      </c>
      <c r="H21" s="9">
        <f t="shared" si="1"/>
        <v>-116649.43788410071</v>
      </c>
    </row>
    <row r="22" spans="2:10" x14ac:dyDescent="0.2">
      <c r="B22" s="5" t="s">
        <v>31</v>
      </c>
      <c r="C22" s="9">
        <v>1592077.6458000001</v>
      </c>
      <c r="D22" s="9">
        <v>0</v>
      </c>
      <c r="E22" s="9">
        <f t="shared" si="0"/>
        <v>1592077.6458000001</v>
      </c>
      <c r="F22" s="9">
        <v>990786.84261564817</v>
      </c>
      <c r="G22" s="9">
        <v>990786.84261564817</v>
      </c>
      <c r="H22" s="9">
        <f t="shared" si="1"/>
        <v>601290.80318435188</v>
      </c>
    </row>
    <row r="23" spans="2:10" x14ac:dyDescent="0.2">
      <c r="B23" s="5" t="s">
        <v>32</v>
      </c>
      <c r="C23" s="9">
        <v>1208277.8143333334</v>
      </c>
      <c r="D23" s="9">
        <v>0</v>
      </c>
      <c r="E23" s="9">
        <f t="shared" si="0"/>
        <v>1208277.8143333334</v>
      </c>
      <c r="F23" s="9">
        <v>973943.84283410094</v>
      </c>
      <c r="G23" s="9">
        <v>973943.84283410094</v>
      </c>
      <c r="H23" s="9">
        <f t="shared" si="1"/>
        <v>234333.97149923246</v>
      </c>
    </row>
    <row r="24" spans="2:10" x14ac:dyDescent="0.2">
      <c r="B24" s="5" t="s">
        <v>33</v>
      </c>
      <c r="C24" s="9">
        <v>1384067.6820999999</v>
      </c>
      <c r="D24" s="9">
        <v>0</v>
      </c>
      <c r="E24" s="9">
        <f t="shared" si="0"/>
        <v>1384067.6820999999</v>
      </c>
      <c r="F24" s="9">
        <v>973943.84283410094</v>
      </c>
      <c r="G24" s="9">
        <v>973943.84283410094</v>
      </c>
      <c r="H24" s="9">
        <f t="shared" si="1"/>
        <v>410123.83926589892</v>
      </c>
    </row>
    <row r="25" spans="2:10" x14ac:dyDescent="0.2">
      <c r="B25" s="5" t="s">
        <v>34</v>
      </c>
      <c r="C25" s="9">
        <v>12318444.6458</v>
      </c>
      <c r="D25" s="9">
        <f>-31500+190413.84</f>
        <v>158913.84</v>
      </c>
      <c r="E25" s="9">
        <f t="shared" si="0"/>
        <v>12477358.4858</v>
      </c>
      <c r="F25" s="9">
        <v>20967582.25061566</v>
      </c>
      <c r="G25" s="9">
        <v>18968904.874615651</v>
      </c>
      <c r="H25" s="9">
        <f t="shared" si="1"/>
        <v>-8490223.7648156602</v>
      </c>
      <c r="J25" s="20"/>
    </row>
    <row r="26" spans="2:10" x14ac:dyDescent="0.2">
      <c r="B26" s="5" t="s">
        <v>35</v>
      </c>
      <c r="C26" s="9">
        <v>1554109.7171500004</v>
      </c>
      <c r="D26" s="9">
        <v>0</v>
      </c>
      <c r="E26" s="9">
        <f t="shared" si="0"/>
        <v>1554109.7171500004</v>
      </c>
      <c r="F26" s="9">
        <v>1564872.5751114578</v>
      </c>
      <c r="G26" s="9">
        <v>1564872.5751114578</v>
      </c>
      <c r="H26" s="9">
        <f t="shared" si="1"/>
        <v>-10762.857961457456</v>
      </c>
    </row>
    <row r="27" spans="2:10" ht="12.75" thickBot="1" x14ac:dyDescent="0.25">
      <c r="B27" s="5" t="s">
        <v>36</v>
      </c>
      <c r="C27" s="9">
        <v>2132375.1625416675</v>
      </c>
      <c r="D27" s="9">
        <v>0</v>
      </c>
      <c r="E27" s="9">
        <f t="shared" si="0"/>
        <v>2132375.1625416675</v>
      </c>
      <c r="F27" s="9">
        <v>2477959.6487800409</v>
      </c>
      <c r="G27" s="9">
        <v>2477959.6487800409</v>
      </c>
      <c r="H27" s="9">
        <f t="shared" si="1"/>
        <v>-345584.48623837344</v>
      </c>
    </row>
    <row r="28" spans="2:10" s="14" customFormat="1" ht="12.75" thickBot="1" x14ac:dyDescent="0.25">
      <c r="B28" s="6" t="s">
        <v>12</v>
      </c>
      <c r="C28" s="10">
        <f>SUM(C10:C27)</f>
        <v>49999999.995650008</v>
      </c>
      <c r="D28" s="11">
        <f>SUM(D10:D27)</f>
        <v>73958913.840000004</v>
      </c>
      <c r="E28" s="12">
        <f>SUM(C28,D28)</f>
        <v>123958913.83565001</v>
      </c>
      <c r="F28" s="10">
        <f>SUM(F10:F27)</f>
        <v>113459927.55000003</v>
      </c>
      <c r="G28" s="10">
        <f>SUM(G10:G27)</f>
        <v>39972929.390000001</v>
      </c>
      <c r="H28" s="13">
        <f>E28-F28</f>
        <v>10498986.285649985</v>
      </c>
    </row>
    <row r="29" spans="2:10" s="14" customFormat="1" x14ac:dyDescent="0.2">
      <c r="B29" s="4"/>
      <c r="C29" s="4"/>
      <c r="D29" s="4"/>
      <c r="E29" s="4"/>
      <c r="F29" s="4"/>
      <c r="G29" s="4"/>
      <c r="H29" s="4"/>
    </row>
    <row r="30" spans="2:10" s="14" customFormat="1" x14ac:dyDescent="0.2">
      <c r="G30" s="21"/>
    </row>
    <row r="31" spans="2:10" s="14" customFormat="1" x14ac:dyDescent="0.2"/>
    <row r="32" spans="2:10" s="14" customFormat="1" x14ac:dyDescent="0.2">
      <c r="B32" s="16"/>
      <c r="D32" s="17"/>
      <c r="E32" s="19"/>
      <c r="F32" s="16"/>
      <c r="G32" s="19"/>
    </row>
    <row r="33" spans="2:6" s="14" customFormat="1" x14ac:dyDescent="0.2">
      <c r="B33" s="18" t="s">
        <v>15</v>
      </c>
      <c r="D33" s="17"/>
      <c r="F33" s="18" t="s">
        <v>17</v>
      </c>
    </row>
    <row r="34" spans="2:6" s="14" customFormat="1" x14ac:dyDescent="0.2">
      <c r="B34" s="18" t="s">
        <v>16</v>
      </c>
      <c r="D34" s="17"/>
      <c r="F34" s="18" t="s">
        <v>18</v>
      </c>
    </row>
    <row r="35" spans="2:6" s="14" customFormat="1" x14ac:dyDescent="0.2"/>
    <row r="36" spans="2:6" s="14" customFormat="1" x14ac:dyDescent="0.2"/>
    <row r="37" spans="2:6" s="14" customFormat="1" x14ac:dyDescent="0.2"/>
    <row r="38" spans="2:6" s="14" customFormat="1" x14ac:dyDescent="0.2"/>
    <row r="39" spans="2:6" s="14" customFormat="1" x14ac:dyDescent="0.2">
      <c r="B39" s="14" t="s">
        <v>13</v>
      </c>
    </row>
    <row r="40" spans="2:6" s="14" customFormat="1" x14ac:dyDescent="0.2"/>
    <row r="41" spans="2:6" s="14" customFormat="1" x14ac:dyDescent="0.2"/>
    <row r="42" spans="2:6" s="14" customFormat="1" x14ac:dyDescent="0.2"/>
    <row r="43" spans="2:6" s="14" customFormat="1" x14ac:dyDescent="0.2"/>
    <row r="44" spans="2:6" s="14" customFormat="1" x14ac:dyDescent="0.2"/>
    <row r="45" spans="2:6" s="14" customFormat="1" x14ac:dyDescent="0.2"/>
    <row r="46" spans="2:6" s="14" customFormat="1" x14ac:dyDescent="0.2"/>
    <row r="47" spans="2:6" s="14" customFormat="1" x14ac:dyDescent="0.2"/>
    <row r="48" spans="2:6" s="14" customFormat="1" x14ac:dyDescent="0.2"/>
    <row r="49" spans="2:8" s="14" customFormat="1" x14ac:dyDescent="0.2"/>
    <row r="50" spans="2:8" s="14" customFormat="1" x14ac:dyDescent="0.2"/>
    <row r="51" spans="2:8" s="14" customFormat="1" x14ac:dyDescent="0.2"/>
    <row r="52" spans="2:8" s="14" customFormat="1" x14ac:dyDescent="0.2"/>
    <row r="53" spans="2:8" s="14" customFormat="1" x14ac:dyDescent="0.2"/>
    <row r="54" spans="2:8" x14ac:dyDescent="0.2">
      <c r="B54" s="14"/>
      <c r="C54" s="14"/>
      <c r="D54" s="14"/>
      <c r="E54" s="14"/>
      <c r="F54" s="14"/>
      <c r="G54" s="14"/>
      <c r="H54" s="14"/>
    </row>
    <row r="55" spans="2:8" x14ac:dyDescent="0.2">
      <c r="B55" s="14"/>
      <c r="C55" s="14"/>
      <c r="D55" s="14"/>
      <c r="E55" s="14"/>
      <c r="F55" s="14"/>
      <c r="G55" s="14"/>
      <c r="H55" s="14"/>
    </row>
    <row r="56" spans="2:8" x14ac:dyDescent="0.2">
      <c r="B56" s="14"/>
      <c r="C56" s="14"/>
      <c r="D56" s="14"/>
      <c r="E56" s="14"/>
      <c r="F56" s="14"/>
      <c r="G56" s="14"/>
      <c r="H56" s="14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Guadalupe  Ramírez Castro</cp:lastModifiedBy>
  <cp:lastPrinted>2023-07-27T17:32:19Z</cp:lastPrinted>
  <dcterms:created xsi:type="dcterms:W3CDTF">2019-12-04T17:32:46Z</dcterms:created>
  <dcterms:modified xsi:type="dcterms:W3CDTF">2024-01-30T23:37:58Z</dcterms:modified>
</cp:coreProperties>
</file>