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cen\Desktop\2024 H\PRESUPUESTAL\"/>
    </mc:Choice>
  </mc:AlternateContent>
  <xr:revisionPtr revIDLastSave="0" documentId="8_{317CC54E-4DF3-4AC3-B646-C273A8A70DA1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E20" i="1" s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<sst xmlns="http://schemas.openxmlformats.org/spreadsheetml/2006/main" count="19" uniqueCount="19">
  <si>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</si>
  <si>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</si>
  <si>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</si>
  <si>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</si>
  <si>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</si>
  <si>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</si>
  <si>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</si>
  <si>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</si>
  <si>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</si>
  <si>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</si>
  <si>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</si>
  <si>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</si>
  <si>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</si>
  <si>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1 de Enero al 31 de Diciembre de 2023</t>
  </si>
  <si>
    <t xml:space="preserve">          ADMINISTRACION</t>
  </si>
  <si>
    <t xml:space="preserve">          COMERCIALIZACION</t>
  </si>
  <si>
    <t xml:space="preserve">          OPERACION</t>
  </si>
  <si>
    <t xml:space="preserve">          INVERSIONES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</si>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</sst>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7"/>
  <sheetViews>
    <sheetView tabSelected="1" zoomScaleNormal="100" workbookViewId="0">
      <selection activeCell="F35" sqref="F35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13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14</v>
      </c>
      <c r="C10" s="11">
        <v>3196847.48</v>
      </c>
      <c r="D10" s="12">
        <v>-24771.4</v>
      </c>
      <c r="E10" s="11">
        <f>C10+D10</f>
        <v>3172076.08</v>
      </c>
      <c r="F10" s="12">
        <v>3005149.83</v>
      </c>
      <c r="G10" s="11">
        <v>2988234.32</v>
      </c>
      <c r="H10" s="20">
        <f t="shared" ref="H10:H18" si="0">E10-F10</f>
        <v>166926.25</v>
      </c>
    </row>
    <row r="11" spans="2:8" x14ac:dyDescent="0.2">
      <c r="B11" s="5" t="s">
        <v>15</v>
      </c>
      <c r="C11" s="11">
        <v>865010.81</v>
      </c>
      <c r="D11" s="12">
        <v>-164349.57999999999</v>
      </c>
      <c r="E11" s="11">
        <f t="shared" ref="E11:E18" si="1">C11+D11</f>
        <v>700661.2300000001</v>
      </c>
      <c r="F11" s="12">
        <v>694464.46</v>
      </c>
      <c r="G11" s="11">
        <v>694464.46</v>
      </c>
      <c r="H11" s="20">
        <f t="shared" si="0"/>
        <v>6196.770000000135</v>
      </c>
    </row>
    <row r="12" spans="2:8" x14ac:dyDescent="0.2">
      <c r="B12" s="5" t="s">
        <v>16</v>
      </c>
      <c r="C12" s="11">
        <v>7138367</v>
      </c>
      <c r="D12" s="12">
        <v>561220.98</v>
      </c>
      <c r="E12" s="11">
        <f t="shared" si="1"/>
        <v>7699587.9800000004</v>
      </c>
      <c r="F12" s="12">
        <v>7568765.7999999998</v>
      </c>
      <c r="G12" s="11">
        <v>7493132.2300000004</v>
      </c>
      <c r="H12" s="20">
        <f t="shared" si="0"/>
        <v>130822.18000000063</v>
      </c>
    </row>
    <row r="13" spans="2:8" x14ac:dyDescent="0.2">
      <c r="B13" s="5" t="s">
        <v>17</v>
      </c>
      <c r="C13" s="11">
        <v>350000</v>
      </c>
      <c r="D13" s="12">
        <v>666872.17000000004</v>
      </c>
      <c r="E13" s="11">
        <f>C13+D13</f>
        <v>1016872.17</v>
      </c>
      <c r="F13" s="12">
        <v>946943.31</v>
      </c>
      <c r="G13" s="11">
        <v>946943.31</v>
      </c>
      <c r="H13" s="20">
        <f t="shared" si="0"/>
        <v>69928.859999999986</v>
      </c>
    </row>
    <row r="14" spans="2:8" x14ac:dyDescent="0.2">
      <c r="B14" s="6"/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11550225.289999999</v>
      </c>
      <c r="D20" s="16">
        <f>SUM(D9:D19)</f>
        <v>1038972.17</v>
      </c>
      <c r="E20" s="18">
        <f>SUM(C20,D20)</f>
        <v>12589197.459999999</v>
      </c>
      <c r="F20" s="16">
        <f>SUM(F9:F19)</f>
        <v>12215323.4</v>
      </c>
      <c r="G20" s="15">
        <f>SUM(G9:G19)</f>
        <v>12122774.32</v>
      </c>
      <c r="H20" s="21">
        <f>E20-F20</f>
        <v>373874.05999999866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ht="15" x14ac:dyDescent="0.25">
      <c r="B24"/>
    </row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2024-02-01T23:06:54Z</cp:lastPrinted>
  <dcterms:created xsi:type="dcterms:W3CDTF">2019-12-04T17:32:46Z</dcterms:created>
  <dcterms:modified xsi:type="dcterms:W3CDTF">2024-02-01T23:53:49Z</dcterms:modified>
</cp:coreProperties>
</file>