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0" i="1"/>
  <c r="G20" i="1" l="1"/>
  <c r="F20" i="1"/>
  <c r="D20" i="1"/>
  <c r="C20" i="1"/>
  <c r="E20" i="1" s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<sst xmlns="http://schemas.openxmlformats.org/spreadsheetml/2006/main" count="25" uniqueCount="25">
  <si>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</si>
  <si>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</si>
  <si>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</si>
  <si>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</si>
  <si>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</si>
  <si>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</si>
  <si>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</si>
  <si>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</si>
  <si>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</si>
  <si>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</si>
  <si>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</si>
  <si>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</si>
  <si>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</si>
  <si>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Junta Municipal de Agua y Saneamiento de Nuevo Casas Grandes </t>
  </si>
  <si>
    <t>Del 01 de enero al 31 de diciembre de 2023</t>
  </si>
  <si>
    <t xml:space="preserve">          ADMINISTRACION</t>
  </si>
  <si>
    <t xml:space="preserve">          COMERCIALIZACION</t>
  </si>
  <si>
    <t xml:space="preserve">          OPERACION</t>
  </si>
  <si>
    <t xml:space="preserve">          SANEAMIENTO</t>
  </si>
  <si>
    <t xml:space="preserve">          LABORATORIO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</si>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</sst>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workbookViewId="0">
      <selection activeCell="B12" sqref="B1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thickBot="1" x14ac:dyDescent="0.25"/>
    <row r="2" spans="2:8" x14ac:dyDescent="0.2">
      <c r="B2" s="25" t="s">
        <v>13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thickBot="1" x14ac:dyDescent="0.25">
      <c r="B5" s="31" t="s">
        <v>14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15</v>
      </c>
      <c r="C10" s="11">
        <v>26047241.57</v>
      </c>
      <c r="D10" s="12">
        <v>-151529.38</v>
      </c>
      <c r="E10" s="11">
        <f>C10+D10</f>
        <v>25895712.190000001</v>
      </c>
      <c r="F10" s="12">
        <v>23757860.649999999</v>
      </c>
      <c r="G10" s="11">
        <v>23229297.59</v>
      </c>
      <c r="H10" s="20">
        <f t="shared" ref="H10:H14" si="0">E10-F10</f>
        <v>2137851.5400000028</v>
      </c>
    </row>
    <row r="11" spans="2:8" x14ac:dyDescent="0.2">
      <c r="B11" s="5" t="s">
        <v>16</v>
      </c>
      <c r="C11" s="11">
        <v>11431605.51</v>
      </c>
      <c r="D11" s="12">
        <v>-84277.16</v>
      </c>
      <c r="E11" s="11">
        <f t="shared" ref="E11:E14" si="1">C11+D11</f>
        <v>11347328.35</v>
      </c>
      <c r="F11" s="12">
        <v>10076412.439999999</v>
      </c>
      <c r="G11" s="11">
        <v>10059429.710000001</v>
      </c>
      <c r="H11" s="20">
        <f t="shared" si="0"/>
        <v>1270915.9100000001</v>
      </c>
    </row>
    <row r="12" spans="2:8" x14ac:dyDescent="0.2">
      <c r="B12" s="5" t="s">
        <v>17</v>
      </c>
      <c r="C12" s="11">
        <v>48944313.909999996</v>
      </c>
      <c r="D12" s="12">
        <v>15438835.890000001</v>
      </c>
      <c r="E12" s="11">
        <f t="shared" si="1"/>
        <v>64383149.799999997</v>
      </c>
      <c r="F12" s="12">
        <v>54983093.560000002</v>
      </c>
      <c r="G12" s="11">
        <v>42317396.289999999</v>
      </c>
      <c r="H12" s="20">
        <f t="shared" si="0"/>
        <v>9400056.2399999946</v>
      </c>
    </row>
    <row r="13" spans="2:8" x14ac:dyDescent="0.2">
      <c r="B13" s="5" t="s">
        <v>18</v>
      </c>
      <c r="C13" s="11">
        <v>13510731.130000001</v>
      </c>
      <c r="D13" s="12">
        <v>833220.9</v>
      </c>
      <c r="E13" s="11">
        <f>C13+D13</f>
        <v>14343952.030000001</v>
      </c>
      <c r="F13" s="12">
        <v>10034420.08</v>
      </c>
      <c r="G13" s="11">
        <v>6219669.9100000001</v>
      </c>
      <c r="H13" s="20">
        <f t="shared" si="0"/>
        <v>4309531.9500000011</v>
      </c>
    </row>
    <row r="14" spans="2:8" x14ac:dyDescent="0.2">
      <c r="B14" s="6" t="s">
        <v>19</v>
      </c>
      <c r="C14" s="11">
        <v>3732973.14</v>
      </c>
      <c r="D14" s="12">
        <v>370751.95</v>
      </c>
      <c r="E14" s="11">
        <f t="shared" si="1"/>
        <v>4103725.0900000003</v>
      </c>
      <c r="F14" s="12">
        <v>3524731.48</v>
      </c>
      <c r="G14" s="11">
        <v>3399820.27</v>
      </c>
      <c r="H14" s="20">
        <f t="shared" si="0"/>
        <v>578993.61000000034</v>
      </c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thickBot="1" x14ac:dyDescent="0.25">
      <c r="B19" s="5"/>
      <c r="C19" s="13"/>
      <c r="D19" s="14"/>
      <c r="E19" s="11"/>
      <c r="F19" s="14"/>
      <c r="G19" s="13"/>
      <c r="H19" s="20"/>
    </row>
    <row r="20" spans="2:8" ht="12.6" thickBot="1" x14ac:dyDescent="0.25">
      <c r="B20" s="7" t="s">
        <v>12</v>
      </c>
      <c r="C20" s="15">
        <f>SUM(C9:C19)</f>
        <v>103666865.25999999</v>
      </c>
      <c r="D20" s="16">
        <f>SUM(D9:D19)</f>
        <v>16407002.200000001</v>
      </c>
      <c r="E20" s="18">
        <f>SUM(C20,D20)</f>
        <v>120073867.45999999</v>
      </c>
      <c r="F20" s="16">
        <f>SUM(F9:F19)</f>
        <v>102376518.21000001</v>
      </c>
      <c r="G20" s="15">
        <f>SUM(G9:G19)</f>
        <v>85225613.769999996</v>
      </c>
      <c r="H20" s="21">
        <f>E20-F20</f>
        <v>17697349.249999985</v>
      </c>
    </row>
    <row r="21" spans="2:8" s="22" customFormat="1" ht="11.45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B22" s="22" t="s">
        <v>24</v>
      </c>
    </row>
    <row r="23" spans="2:8" s="22" customFormat="1" x14ac:dyDescent="0.2"/>
    <row r="24" spans="2:8" s="22" customFormat="1" x14ac:dyDescent="0.2">
      <c r="F24" s="24"/>
    </row>
    <row r="25" spans="2:8" s="22" customFormat="1" x14ac:dyDescent="0.2">
      <c r="F25" s="24"/>
    </row>
    <row r="26" spans="2:8" s="22" customFormat="1" x14ac:dyDescent="0.2">
      <c r="B26" s="23" t="s">
        <v>20</v>
      </c>
      <c r="C26" s="24"/>
      <c r="D26" s="24"/>
      <c r="E26" s="23" t="s">
        <v>21</v>
      </c>
    </row>
    <row r="27" spans="2:8" s="22" customFormat="1" x14ac:dyDescent="0.2">
      <c r="B27" s="23" t="s">
        <v>22</v>
      </c>
      <c r="C27" s="24"/>
      <c r="D27" s="24"/>
      <c r="E27" s="23" t="s">
        <v>23</v>
      </c>
    </row>
    <row r="28" spans="2:8" s="22" customFormat="1" x14ac:dyDescent="0.2"/>
    <row r="29" spans="2:8" s="22" customFormat="1" ht="11.45" x14ac:dyDescent="0.2"/>
    <row r="30" spans="2:8" s="22" customFormat="1" ht="11.45" x14ac:dyDescent="0.2"/>
    <row r="31" spans="2:8" s="22" customFormat="1" ht="11.45" x14ac:dyDescent="0.2"/>
    <row r="32" spans="2:8" s="22" customFormat="1" ht="11.45" x14ac:dyDescent="0.2"/>
    <row r="33" spans="2:8" s="22" customFormat="1" ht="11.45" x14ac:dyDescent="0.2"/>
    <row r="34" spans="2:8" s="22" customFormat="1" ht="11.45" x14ac:dyDescent="0.2"/>
    <row r="35" spans="2:8" s="22" customFormat="1" ht="11.45" x14ac:dyDescent="0.2"/>
    <row r="36" spans="2:8" s="22" customFormat="1" ht="11.45" x14ac:dyDescent="0.2"/>
    <row r="37" spans="2:8" s="22" customFormat="1" ht="11.45" x14ac:dyDescent="0.2"/>
    <row r="38" spans="2:8" s="22" customFormat="1" ht="11.45" x14ac:dyDescent="0.2"/>
    <row r="39" spans="2:8" s="22" customFormat="1" ht="11.45" x14ac:dyDescent="0.2"/>
    <row r="40" spans="2:8" s="22" customFormat="1" ht="11.45" x14ac:dyDescent="0.2"/>
    <row r="41" spans="2:8" s="22" customFormat="1" ht="11.45" x14ac:dyDescent="0.2"/>
    <row r="42" spans="2:8" s="22" customFormat="1" ht="11.45" x14ac:dyDescent="0.2"/>
    <row r="43" spans="2:8" s="22" customFormat="1" ht="11.45" x14ac:dyDescent="0.2"/>
    <row r="44" spans="2:8" s="22" customFormat="1" ht="11.45" x14ac:dyDescent="0.2"/>
    <row r="45" spans="2:8" s="22" customFormat="1" ht="11.45" x14ac:dyDescent="0.2"/>
    <row r="46" spans="2:8" s="22" customFormat="1" ht="11.45" x14ac:dyDescent="0.2"/>
    <row r="47" spans="2:8" ht="11.45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2024-02-06T15:31:28Z</cp:lastPrinted>
  <dcterms:created xsi:type="dcterms:W3CDTF">2019-12-04T17:32:46Z</dcterms:created>
  <dcterms:modified xsi:type="dcterms:W3CDTF">2024-02-06T19:48:59Z</dcterms:modified>
</cp:coreProperties>
</file>