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05" yWindow="-105" windowWidth="23250" windowHeight="12570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1" i="1" l="1"/>
  <c r="E12" i="1"/>
  <c r="E14" i="1"/>
  <c r="E10" i="1"/>
  <c r="G20" i="1" l="1"/>
  <c r="F20" i="1"/>
  <c r="D20" i="1"/>
  <c r="C20" i="1"/>
  <c r="E20" i="1" s="1"/>
  <c r="H14" i="1"/>
  <c r="H13" i="1"/>
  <c r="H12" i="1"/>
  <c r="H11" i="1"/>
  <c r="H10" i="1"/>
  <c r="H20" i="1" l="1"/>
</calcChain>
</file>

<file path=xl/sharedStrings.xml><?xml version="1.0" encoding="utf-8"?>
<sst xmlns="http://schemas.openxmlformats.org/spreadsheetml/2006/main" count="25" uniqueCount="25">
  <si>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</si>
  <si>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</si>
  <si>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</si>
  <si>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</si>
  <si>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</si>
  <si>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</si>
  <si>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</si>
  <si>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</si>
  <si>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</si>
  <si>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</si>
  <si>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</si>
  <si>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</si>
  <si>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</si>
  <si>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 xml:space="preserve">Junta Municipal de Agua y Saneamiento de Nuevo Casas Grandes </t>
  </si>
  <si>
    <t>Del 01 de enero al 31 de diciembre de 2023</t>
  </si>
  <si>
    <t xml:space="preserve">          ADMINISTRACION</t>
  </si>
  <si>
    <t xml:space="preserve">          COMERCIALIZACION</t>
  </si>
  <si>
    <t xml:space="preserve">          OPERACION</t>
  </si>
  <si>
    <t xml:space="preserve">          SANEAMIENTO</t>
  </si>
  <si>
    <t xml:space="preserve">          LABORATORIO</t>
  </si>
  <si>
    <t>C.P. Blanca Judit Bencomo Castillo</t>
  </si>
  <si>
    <t>L.C. David Manuel Madrid Ontiveros</t>
  </si>
  <si>
    <t>Directora Financiera</t>
  </si>
  <si>
    <t xml:space="preserve">Director Ejecutivo </t>
  </si>
  <si>
    <t>“Bajo protesta de decir verdad declaramos que los Estados Financieros y sus notas, son razonablemente correctos y son responsabilidad del emisor.”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</si>
</sst>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85725</xdr:rowOff>
        </xdr:from>
        <xdr:to>
          <xdr:col>11</xdr:col>
          <xdr:colOff>57150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11</xdr:row>
          <xdr:rowOff>142875</xdr:rowOff>
        </xdr:from>
        <xdr:to>
          <xdr:col>11</xdr:col>
          <xdr:colOff>57150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EAEPE_CA_DEP">
    <pageSetUpPr fitToPage="1"/>
  </sheetPr>
  <dimension ref="B1:H47"/>
  <sheetViews>
    <sheetView tabSelected="1" workbookViewId="0">
      <selection activeCell="B12" sqref="B12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thickBot="1" x14ac:dyDescent="0.25"/>
    <row r="2" spans="2:8" x14ac:dyDescent="0.2">
      <c r="B2" s="25" t="s">
        <v>13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ht="12.6" thickBot="1" x14ac:dyDescent="0.25">
      <c r="B5" s="31" t="s">
        <v>14</v>
      </c>
      <c r="C5" s="32"/>
      <c r="D5" s="32"/>
      <c r="E5" s="32"/>
      <c r="F5" s="32"/>
      <c r="G5" s="32"/>
      <c r="H5" s="33"/>
    </row>
    <row r="6" spans="2:8" ht="12.75" thickBot="1" x14ac:dyDescent="0.25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4.75" thickBot="1" x14ac:dyDescent="0.25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.75" thickBot="1" x14ac:dyDescent="0.25">
      <c r="B8" s="36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ht="11.45" x14ac:dyDescent="0.2">
      <c r="B9" s="8"/>
      <c r="C9" s="9"/>
      <c r="D9" s="10"/>
      <c r="E9" s="17"/>
      <c r="F9" s="10"/>
      <c r="G9" s="9"/>
      <c r="H9" s="19"/>
    </row>
    <row r="10" spans="2:8" x14ac:dyDescent="0.2">
      <c r="B10" s="5" t="s">
        <v>15</v>
      </c>
      <c r="C10" s="11">
        <v>26047241.57</v>
      </c>
      <c r="D10" s="12">
        <v>-151529.38</v>
      </c>
      <c r="E10" s="11">
        <f>C10+D10</f>
        <v>25895712.190000001</v>
      </c>
      <c r="F10" s="12">
        <v>23757860.649999999</v>
      </c>
      <c r="G10" s="11">
        <v>23229297.59</v>
      </c>
      <c r="H10" s="20">
        <f t="shared" ref="H10:H14" si="0">E10-F10</f>
        <v>2137851.5400000028</v>
      </c>
    </row>
    <row r="11" spans="2:8" x14ac:dyDescent="0.2">
      <c r="B11" s="5" t="s">
        <v>16</v>
      </c>
      <c r="C11" s="11">
        <v>11431605.51</v>
      </c>
      <c r="D11" s="12">
        <v>-84277.16</v>
      </c>
      <c r="E11" s="11">
        <f t="shared" ref="E11:E14" si="1">C11+D11</f>
        <v>11347328.35</v>
      </c>
      <c r="F11" s="12">
        <v>10076412.439999999</v>
      </c>
      <c r="G11" s="11">
        <v>10059429.710000001</v>
      </c>
      <c r="H11" s="20">
        <f t="shared" si="0"/>
        <v>1270915.9100000001</v>
      </c>
    </row>
    <row r="12" spans="2:8" x14ac:dyDescent="0.2">
      <c r="B12" s="5" t="s">
        <v>17</v>
      </c>
      <c r="C12" s="11">
        <v>48944313.909999996</v>
      </c>
      <c r="D12" s="12">
        <v>15438835.890000001</v>
      </c>
      <c r="E12" s="11">
        <f t="shared" si="1"/>
        <v>64383149.799999997</v>
      </c>
      <c r="F12" s="12">
        <v>54983093.560000002</v>
      </c>
      <c r="G12" s="11">
        <v>42317396.289999999</v>
      </c>
      <c r="H12" s="20">
        <f t="shared" si="0"/>
        <v>9400056.2399999946</v>
      </c>
    </row>
    <row r="13" spans="2:8" x14ac:dyDescent="0.2">
      <c r="B13" s="5" t="s">
        <v>18</v>
      </c>
      <c r="C13" s="11">
        <v>13510731.130000001</v>
      </c>
      <c r="D13" s="12">
        <v>833220.9</v>
      </c>
      <c r="E13" s="11">
        <f>C13+D13</f>
        <v>14343952.030000001</v>
      </c>
      <c r="F13" s="12">
        <v>10034420.08</v>
      </c>
      <c r="G13" s="11">
        <v>6219669.9100000001</v>
      </c>
      <c r="H13" s="20">
        <f t="shared" si="0"/>
        <v>4309531.9500000011</v>
      </c>
    </row>
    <row r="14" spans="2:8" x14ac:dyDescent="0.2">
      <c r="B14" s="6" t="s">
        <v>19</v>
      </c>
      <c r="C14" s="11">
        <v>3732973.14</v>
      </c>
      <c r="D14" s="12">
        <v>370751.95</v>
      </c>
      <c r="E14" s="11">
        <f t="shared" si="1"/>
        <v>4103725.0900000003</v>
      </c>
      <c r="F14" s="12">
        <v>3524731.48</v>
      </c>
      <c r="G14" s="11">
        <v>3399820.27</v>
      </c>
      <c r="H14" s="20">
        <f t="shared" si="0"/>
        <v>578993.61000000034</v>
      </c>
    </row>
    <row r="15" spans="2:8" x14ac:dyDescent="0.2">
      <c r="B15" s="6"/>
      <c r="C15" s="11"/>
      <c r="D15" s="12"/>
      <c r="E15" s="11"/>
      <c r="F15" s="12"/>
      <c r="G15" s="11"/>
      <c r="H15" s="20"/>
    </row>
    <row r="16" spans="2:8" x14ac:dyDescent="0.2">
      <c r="B16" s="6"/>
      <c r="C16" s="11"/>
      <c r="D16" s="12"/>
      <c r="E16" s="11"/>
      <c r="F16" s="12"/>
      <c r="G16" s="11"/>
      <c r="H16" s="20"/>
    </row>
    <row r="17" spans="2:8" x14ac:dyDescent="0.2">
      <c r="B17" s="6"/>
      <c r="C17" s="11"/>
      <c r="D17" s="12"/>
      <c r="E17" s="11"/>
      <c r="F17" s="12"/>
      <c r="G17" s="11"/>
      <c r="H17" s="20"/>
    </row>
    <row r="18" spans="2:8" x14ac:dyDescent="0.2">
      <c r="B18" s="6"/>
      <c r="C18" s="11"/>
      <c r="D18" s="12"/>
      <c r="E18" s="11"/>
      <c r="F18" s="12"/>
      <c r="G18" s="11"/>
      <c r="H18" s="20"/>
    </row>
    <row r="19" spans="2:8" thickBot="1" x14ac:dyDescent="0.25">
      <c r="B19" s="5"/>
      <c r="C19" s="13"/>
      <c r="D19" s="14"/>
      <c r="E19" s="11"/>
      <c r="F19" s="14"/>
      <c r="G19" s="13"/>
      <c r="H19" s="20"/>
    </row>
    <row r="20" spans="2:8" ht="12.6" thickBot="1" x14ac:dyDescent="0.25">
      <c r="B20" s="7" t="s">
        <v>12</v>
      </c>
      <c r="C20" s="15">
        <f>SUM(C9:C19)</f>
        <v>103666865.25999999</v>
      </c>
      <c r="D20" s="16">
        <f>SUM(D9:D19)</f>
        <v>16407002.200000001</v>
      </c>
      <c r="E20" s="18">
        <f>SUM(C20,D20)</f>
        <v>120073867.45999999</v>
      </c>
      <c r="F20" s="16">
        <f>SUM(F9:F19)</f>
        <v>102376518.21000001</v>
      </c>
      <c r="G20" s="15">
        <f>SUM(G9:G19)</f>
        <v>85225613.769999996</v>
      </c>
      <c r="H20" s="21">
        <f>E20-F20</f>
        <v>17697349.249999985</v>
      </c>
    </row>
    <row r="21" spans="2:8" s="22" customFormat="1" ht="11.45" x14ac:dyDescent="0.2">
      <c r="B21" s="4"/>
      <c r="C21" s="4"/>
      <c r="D21" s="4"/>
      <c r="E21" s="4"/>
      <c r="F21" s="4"/>
      <c r="G21" s="4"/>
      <c r="H21" s="4"/>
    </row>
    <row r="22" spans="2:8" s="22" customFormat="1" x14ac:dyDescent="0.2">
      <c r="B22" s="22" t="s">
        <v>24</v>
      </c>
    </row>
    <row r="23" spans="2:8" s="22" customFormat="1" x14ac:dyDescent="0.2"/>
    <row r="24" spans="2:8" s="22" customFormat="1" x14ac:dyDescent="0.2">
      <c r="F24" s="24"/>
    </row>
    <row r="25" spans="2:8" s="22" customFormat="1" x14ac:dyDescent="0.2">
      <c r="F25" s="24"/>
    </row>
    <row r="26" spans="2:8" s="22" customFormat="1" x14ac:dyDescent="0.2">
      <c r="B26" s="23" t="s">
        <v>20</v>
      </c>
      <c r="C26" s="24"/>
      <c r="D26" s="24"/>
      <c r="E26" s="23" t="s">
        <v>21</v>
      </c>
    </row>
    <row r="27" spans="2:8" s="22" customFormat="1" x14ac:dyDescent="0.2">
      <c r="B27" s="23" t="s">
        <v>22</v>
      </c>
      <c r="C27" s="24"/>
      <c r="D27" s="24"/>
      <c r="E27" s="23" t="s">
        <v>23</v>
      </c>
    </row>
    <row r="28" spans="2:8" s="22" customFormat="1" x14ac:dyDescent="0.2"/>
    <row r="29" spans="2:8" s="22" customFormat="1" ht="11.45" x14ac:dyDescent="0.2"/>
    <row r="30" spans="2:8" s="22" customFormat="1" ht="11.45" x14ac:dyDescent="0.2"/>
    <row r="31" spans="2:8" s="22" customFormat="1" ht="11.45" x14ac:dyDescent="0.2"/>
    <row r="32" spans="2:8" s="22" customFormat="1" ht="11.45" x14ac:dyDescent="0.2"/>
    <row r="33" spans="2:8" s="22" customFormat="1" ht="11.45" x14ac:dyDescent="0.2"/>
    <row r="34" spans="2:8" s="22" customFormat="1" ht="11.45" x14ac:dyDescent="0.2"/>
    <row r="35" spans="2:8" s="22" customFormat="1" ht="11.45" x14ac:dyDescent="0.2"/>
    <row r="36" spans="2:8" s="22" customFormat="1" ht="11.45" x14ac:dyDescent="0.2"/>
    <row r="37" spans="2:8" s="22" customFormat="1" ht="11.45" x14ac:dyDescent="0.2"/>
    <row r="38" spans="2:8" s="22" customFormat="1" ht="11.45" x14ac:dyDescent="0.2"/>
    <row r="39" spans="2:8" s="22" customFormat="1" ht="11.45" x14ac:dyDescent="0.2"/>
    <row r="40" spans="2:8" s="22" customFormat="1" ht="11.45" x14ac:dyDescent="0.2"/>
    <row r="41" spans="2:8" s="22" customFormat="1" ht="11.45" x14ac:dyDescent="0.2"/>
    <row r="42" spans="2:8" s="22" customFormat="1" ht="11.45" x14ac:dyDescent="0.2"/>
    <row r="43" spans="2:8" s="22" customFormat="1" ht="11.45" x14ac:dyDescent="0.2"/>
    <row r="44" spans="2:8" s="22" customFormat="1" ht="11.45" x14ac:dyDescent="0.2"/>
    <row r="45" spans="2:8" s="22" customFormat="1" ht="11.45" x14ac:dyDescent="0.2"/>
    <row r="46" spans="2:8" s="22" customFormat="1" ht="11.45" x14ac:dyDescent="0.2"/>
    <row r="47" spans="2:8" ht="11.45" x14ac:dyDescent="0.2">
      <c r="B47" s="22"/>
      <c r="C47" s="22"/>
      <c r="D47" s="22"/>
      <c r="E47" s="22"/>
      <c r="F47" s="22"/>
      <c r="G47" s="22"/>
      <c r="H47" s="22"/>
    </row>
  </sheetData>
  <sheetProtection sheet="1" scenarios="1" insertRows="0" delete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57150</xdr:colOff>
                    <xdr:row>9</xdr:row>
                    <xdr:rowOff>85725</xdr:rowOff>
                  </from>
                  <to>
                    <xdr:col>11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57150</xdr:colOff>
                    <xdr:row>11</xdr:row>
                    <xdr:rowOff>142875</xdr:rowOff>
                  </from>
                  <to>
                    <xdr:col>11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jose_luis</cp:lastModifiedBy>
  <cp:lastPrinted>2024-02-06T15:31:28Z</cp:lastPrinted>
  <dcterms:created xsi:type="dcterms:W3CDTF">2019-12-04T17:32:46Z</dcterms:created>
  <dcterms:modified xsi:type="dcterms:W3CDTF">2024-02-06T19:48:59Z</dcterms:modified>
</cp:coreProperties>
</file>