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E20" i="1" s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<sst xmlns="http://schemas.openxmlformats.org/spreadsheetml/2006/main" count="28" uniqueCount="28">
  <si>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</si>
  <si>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</si>
  <si>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</si>
  <si>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</si>
  <si>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</si>
  <si>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</si>
  <si>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</si>
  <si>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</si>
  <si>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</si>
  <si>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</si>
  <si>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</si>
  <si>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</si>
  <si>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</si>
  <si>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UNIVERSIDAD TECNOLOGICA PASO DEL NORTE</t>
  </si>
  <si>
    <t>OFICINA DEL C. RECTOR</t>
  </si>
  <si>
    <t>DEPARTAMENTO DE SERVICIOS ESCOLARES</t>
  </si>
  <si>
    <t>DIRECCION ACADEMICA I</t>
  </si>
  <si>
    <t>DIRECCION ACADEMICA II</t>
  </si>
  <si>
    <t>DIRECCION DE VINCULACION</t>
  </si>
  <si>
    <t>DIRECCION DE PLANEACION Y EVALUACION</t>
  </si>
  <si>
    <t>DIRECCION DE EXTENSION UNIVERSITARIA</t>
  </si>
  <si>
    <t>DIRECCION DE ADMINISTRACION Y FINANZAS</t>
  </si>
  <si>
    <t>Universidad Tecnológica Paso Del Norte</t>
  </si>
  <si>
    <t>Del 1 de enero al 31 de diciembre del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</si>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</sst>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47"/>
  <sheetViews>
    <sheetView tabSelected="1" workbookViewId="0">
      <selection activeCell="B2" sqref="B2:H27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7" t="s">
        <v>22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23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13</v>
      </c>
      <c r="C10" s="11">
        <v>39195205</v>
      </c>
      <c r="D10" s="12">
        <v>2919308.25</v>
      </c>
      <c r="E10" s="11">
        <f>C10+D10</f>
        <v>42114513.25</v>
      </c>
      <c r="F10" s="12">
        <v>40980020.869999997</v>
      </c>
      <c r="G10" s="11">
        <v>40980020.869999997</v>
      </c>
      <c r="H10" s="20">
        <f t="shared" ref="H10:H18" si="0">E10-F10</f>
        <v>1134492.3800000027</v>
      </c>
    </row>
    <row r="11" spans="2:8" x14ac:dyDescent="0.2">
      <c r="B11" s="5" t="s">
        <v>14</v>
      </c>
      <c r="C11" s="11">
        <v>1095000</v>
      </c>
      <c r="D11" s="12">
        <v>-564351.37</v>
      </c>
      <c r="E11" s="11">
        <f t="shared" ref="E11:E18" si="1">C11+D11</f>
        <v>530648.63</v>
      </c>
      <c r="F11" s="12">
        <v>530648.63</v>
      </c>
      <c r="G11" s="11">
        <v>530648.63</v>
      </c>
      <c r="H11" s="20">
        <f t="shared" si="0"/>
        <v>0</v>
      </c>
    </row>
    <row r="12" spans="2:8" x14ac:dyDescent="0.2">
      <c r="B12" s="5" t="s">
        <v>15</v>
      </c>
      <c r="C12" s="11">
        <v>190000</v>
      </c>
      <c r="D12" s="12">
        <v>-27130.619999999995</v>
      </c>
      <c r="E12" s="11">
        <f t="shared" si="1"/>
        <v>162869.38</v>
      </c>
      <c r="F12" s="12">
        <v>162869.38</v>
      </c>
      <c r="G12" s="11">
        <v>162869.38</v>
      </c>
      <c r="H12" s="20">
        <f t="shared" si="0"/>
        <v>0</v>
      </c>
    </row>
    <row r="13" spans="2:8" x14ac:dyDescent="0.2">
      <c r="B13" s="5" t="s">
        <v>16</v>
      </c>
      <c r="C13" s="11">
        <v>652832</v>
      </c>
      <c r="D13" s="12">
        <v>-628073.39</v>
      </c>
      <c r="E13" s="11">
        <f>C13+D13</f>
        <v>24758.609999999986</v>
      </c>
      <c r="F13" s="12">
        <v>24758.609999999986</v>
      </c>
      <c r="G13" s="11">
        <v>24758.609999999986</v>
      </c>
      <c r="H13" s="20">
        <f t="shared" si="0"/>
        <v>0</v>
      </c>
    </row>
    <row r="14" spans="2:8" x14ac:dyDescent="0.2">
      <c r="B14" s="6" t="s">
        <v>17</v>
      </c>
      <c r="C14" s="11">
        <v>591983</v>
      </c>
      <c r="D14" s="12">
        <v>-294448.71999999997</v>
      </c>
      <c r="E14" s="11">
        <f t="shared" si="1"/>
        <v>297534.28000000003</v>
      </c>
      <c r="F14" s="12">
        <v>297534.28000000003</v>
      </c>
      <c r="G14" s="11">
        <v>297534.28000000003</v>
      </c>
      <c r="H14" s="20">
        <f t="shared" si="0"/>
        <v>0</v>
      </c>
    </row>
    <row r="15" spans="2:8" x14ac:dyDescent="0.2">
      <c r="B15" s="6" t="s">
        <v>18</v>
      </c>
      <c r="C15" s="11">
        <v>777158</v>
      </c>
      <c r="D15" s="12">
        <v>-735541.19</v>
      </c>
      <c r="E15" s="11">
        <f t="shared" si="1"/>
        <v>41616.810000000056</v>
      </c>
      <c r="F15" s="12">
        <v>41616.810000000056</v>
      </c>
      <c r="G15" s="11">
        <v>41616.810000000056</v>
      </c>
      <c r="H15" s="20">
        <f t="shared" si="0"/>
        <v>0</v>
      </c>
    </row>
    <row r="16" spans="2:8" x14ac:dyDescent="0.2">
      <c r="B16" s="6" t="s">
        <v>19</v>
      </c>
      <c r="C16" s="11">
        <v>394885</v>
      </c>
      <c r="D16" s="12">
        <v>139234.52000000002</v>
      </c>
      <c r="E16" s="11">
        <f t="shared" si="1"/>
        <v>534119.52</v>
      </c>
      <c r="F16" s="12">
        <v>534119.52</v>
      </c>
      <c r="G16" s="11">
        <v>534119.52</v>
      </c>
      <c r="H16" s="20">
        <f t="shared" si="0"/>
        <v>0</v>
      </c>
    </row>
    <row r="17" spans="2:8" x14ac:dyDescent="0.2">
      <c r="B17" s="6" t="s">
        <v>20</v>
      </c>
      <c r="C17" s="11">
        <v>484745</v>
      </c>
      <c r="D17" s="12">
        <v>-200506.69</v>
      </c>
      <c r="E17" s="11">
        <f t="shared" si="1"/>
        <v>284238.31</v>
      </c>
      <c r="F17" s="12">
        <v>284238.31</v>
      </c>
      <c r="G17" s="11">
        <v>284238.31</v>
      </c>
      <c r="H17" s="20">
        <f t="shared" si="0"/>
        <v>0</v>
      </c>
    </row>
    <row r="18" spans="2:8" x14ac:dyDescent="0.2">
      <c r="B18" s="6" t="s">
        <v>21</v>
      </c>
      <c r="C18" s="11">
        <v>1172546</v>
      </c>
      <c r="D18" s="12">
        <v>-570105.80000000005</v>
      </c>
      <c r="E18" s="11">
        <f t="shared" si="1"/>
        <v>602440.19999999995</v>
      </c>
      <c r="F18" s="12">
        <v>602440.19999999995</v>
      </c>
      <c r="G18" s="11">
        <v>602440.19999999995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44554354</v>
      </c>
      <c r="D20" s="16">
        <f>SUM(D9:D19)</f>
        <v>38384.989999999758</v>
      </c>
      <c r="E20" s="18">
        <f>SUM(C20,D20)</f>
        <v>44592738.990000002</v>
      </c>
      <c r="F20" s="16">
        <f>SUM(F9:F19)</f>
        <v>43458246.610000014</v>
      </c>
      <c r="G20" s="15">
        <f>SUM(G9:G19)</f>
        <v>43458246.610000014</v>
      </c>
      <c r="H20" s="21">
        <f>E20-F20</f>
        <v>1134492.3799999878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>
      <c r="C22" s="23"/>
    </row>
    <row r="23" spans="2:8" s="22" customFormat="1" x14ac:dyDescent="0.2">
      <c r="C23" s="23"/>
    </row>
    <row r="24" spans="2:8" s="22" customFormat="1" ht="15" x14ac:dyDescent="0.2">
      <c r="B24" s="24" t="s">
        <v>24</v>
      </c>
      <c r="C24" s="25"/>
      <c r="G24" s="26" t="s">
        <v>25</v>
      </c>
    </row>
    <row r="25" spans="2:8" s="22" customFormat="1" ht="15" x14ac:dyDescent="0.2">
      <c r="B25" s="24" t="s">
        <v>26</v>
      </c>
      <c r="C25" s="25"/>
      <c r="G25" s="26" t="s">
        <v>27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2024-02-02T23:02:59Z</cp:lastPrinted>
  <dcterms:created xsi:type="dcterms:W3CDTF">2019-12-04T17:32:46Z</dcterms:created>
  <dcterms:modified xsi:type="dcterms:W3CDTF">2024-02-02T23:03:00Z</dcterms:modified>
</cp:coreProperties>
</file>