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2 PRESUPUEST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0875"/>
  </bookViews>
  <sheets>
    <sheet name="EAEPE_COG" sheetId="1" r:id="rId1"/>
  </sheets>
  <definedNames>
    <definedName name="ANEXO">#REF!</definedName>
    <definedName name="_xlnm.Print_Area" localSheetId="0">EAEPE_COG!$A$1:$I$89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17" i="1"/>
  <c r="D81" i="1"/>
  <c r="E37" i="1"/>
  <c r="H37" i="1" s="1"/>
  <c r="G81" i="1"/>
  <c r="F81" i="1"/>
  <c r="H17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<sst xmlns="http://schemas.openxmlformats.org/spreadsheetml/2006/main" count="92" uniqueCount="92">
  <si>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</si>
  <si>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</si>
  <si>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</si>
  <si>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</si>
  <si>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</si>
  <si>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</si>
  <si>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</si>
  <si>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</si>
  <si>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</si>
  <si>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</si>
  <si>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</si>
  <si>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</si>
  <si>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</si>
  <si>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</si>
  <si>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</si>
  <si>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</si>
  <si>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</si>
  <si>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</si>
  <si>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</si>
  <si>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</si>
  <si>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</si>
  <si>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</si>
  <si>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</si>
  <si>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</si>
  <si>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</si>
  <si>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</si>
  <si>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</si>
  <si>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</si>
  <si>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</si>
  <si>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</si>
  <si>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</si>
  <si>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</si>
  <si>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</si>
  <si>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</si>
  <si>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</si>
  <si>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</si>
  <si>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</si>
  <si>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</si>
  <si>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</si>
  <si>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</si>
  <si>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</si>
  <si>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</si>
  <si>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</si>
  <si>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</si>
  <si>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</si>
  <si>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</si>
  <si>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</si>
  <si>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</si>
  <si>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</si>
  <si>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</si>
  <si>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</si>
  <si>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</si>
  <si>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</si>
  <si>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</si>
  <si>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</si>
  <si>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</si>
  <si>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</si>
  <si>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</si>
  <si>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</si>
  <si>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</si>
  <si>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</si>
  <si>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</si>
  <si>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</si>
  <si>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</si>
  <si>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</si>
  <si>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</si>
  <si>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</si>
  <si>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</si>
  <si>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</si>
  <si>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</si>
  <si>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</si>
  <si>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</si>
  <si>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</si>
  <si>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</si>
  <si>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</si>
  <si>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</si>
  <si>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</si>
  <si>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</si>
  <si>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</si>
  <si>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</si>
  <si>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</si>
  <si>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</si>
  <si>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</si>
  <si>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</si>
  <si>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</si>
  <si>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</si>
  <si>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Paquimé</t>
  </si>
  <si>
    <t>Del 01 de enero al 31 de diciembre del 2023</t>
  </si>
  <si>
    <t>M.R.H. LUIS IVÁN ORTEGA ORNELAS</t>
  </si>
  <si>
    <t>MTRO. RAFAEL ERIVES SANDOVAL</t>
  </si>
  <si>
    <t>DIRECTOR DE ADMINISTRACION Y FINANZAS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</si>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</sst>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86</xdr:row>
      <xdr:rowOff>21432</xdr:rowOff>
    </xdr:from>
    <xdr:to>
      <xdr:col>2</xdr:col>
      <xdr:colOff>0</xdr:colOff>
      <xdr:row>86</xdr:row>
      <xdr:rowOff>21432</xdr:rowOff>
    </xdr:to>
    <xdr:cxnSp macro="">
      <xdr:nvCxnSpPr>
        <xdr:cNvPr id="2" name="Conector recto 1"/>
        <xdr:cNvCxnSpPr/>
      </xdr:nvCxnSpPr>
      <xdr:spPr>
        <a:xfrm>
          <a:off x="326231" y="14963776"/>
          <a:ext cx="39004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86</xdr:row>
      <xdr:rowOff>0</xdr:rowOff>
    </xdr:from>
    <xdr:to>
      <xdr:col>5</xdr:col>
      <xdr:colOff>752475</xdr:colOff>
      <xdr:row>86</xdr:row>
      <xdr:rowOff>0</xdr:rowOff>
    </xdr:to>
    <xdr:cxnSp macro="">
      <xdr:nvCxnSpPr>
        <xdr:cNvPr id="3" name="Conector recto 2"/>
        <xdr:cNvCxnSpPr/>
      </xdr:nvCxnSpPr>
      <xdr:spPr>
        <a:xfrm>
          <a:off x="3914775" y="4219575"/>
          <a:ext cx="2733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68" zoomScale="80" zoomScaleNormal="80" workbookViewId="0">
      <selection activeCell="I89" sqref="A1:I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5" width="16.7109375" style="1" bestFit="1" customWidth="1"/>
    <col min="6" max="7" width="16.42578125" style="1" bestFit="1" customWidth="1"/>
    <col min="8" max="8" width="16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27938083.999999996</v>
      </c>
      <c r="D9" s="16">
        <f>SUM(D10:D16)</f>
        <v>1942026.22</v>
      </c>
      <c r="E9" s="16">
        <f t="shared" ref="E9:E26" si="0">C9+D9</f>
        <v>29880110.219999995</v>
      </c>
      <c r="F9" s="16">
        <f>SUM(F10:F16)</f>
        <v>29880110.220000003</v>
      </c>
      <c r="G9" s="16">
        <f>SUM(G10:G16)</f>
        <v>29880110.220000003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18624735.189999998</v>
      </c>
      <c r="D10" s="13">
        <v>1942026.22</v>
      </c>
      <c r="E10" s="18">
        <f t="shared" si="0"/>
        <v>20566761.409999996</v>
      </c>
      <c r="F10" s="12">
        <v>20764006.210000001</v>
      </c>
      <c r="G10" s="12">
        <v>20764006.210000001</v>
      </c>
      <c r="H10" s="20">
        <f t="shared" si="1"/>
        <v>-197244.80000000447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2702768.21</v>
      </c>
      <c r="D12" s="13">
        <v>0</v>
      </c>
      <c r="E12" s="18">
        <f t="shared" si="0"/>
        <v>2702768.21</v>
      </c>
      <c r="F12" s="12">
        <v>3661626.88</v>
      </c>
      <c r="G12" s="12">
        <v>3661626.88</v>
      </c>
      <c r="H12" s="20">
        <f t="shared" si="1"/>
        <v>-958858.66999999993</v>
      </c>
    </row>
    <row r="13" spans="2:9" ht="12" customHeight="1" x14ac:dyDescent="0.2">
      <c r="B13" s="11" t="s">
        <v>17</v>
      </c>
      <c r="C13" s="12">
        <v>4995229.0699999966</v>
      </c>
      <c r="D13" s="13">
        <v>0</v>
      </c>
      <c r="E13" s="18">
        <f>C13+D13</f>
        <v>4995229.0699999966</v>
      </c>
      <c r="F13" s="12">
        <v>3783690.58</v>
      </c>
      <c r="G13" s="12">
        <v>3783690.58</v>
      </c>
      <c r="H13" s="20">
        <f t="shared" si="1"/>
        <v>1211538.4899999965</v>
      </c>
    </row>
    <row r="14" spans="2:9" ht="12" customHeight="1" x14ac:dyDescent="0.2">
      <c r="B14" s="11" t="s">
        <v>18</v>
      </c>
      <c r="C14" s="12">
        <v>1615351.53</v>
      </c>
      <c r="D14" s="13">
        <v>0</v>
      </c>
      <c r="E14" s="18">
        <f t="shared" si="0"/>
        <v>1615351.53</v>
      </c>
      <c r="F14" s="12">
        <v>1670786.55</v>
      </c>
      <c r="G14" s="12">
        <v>1670786.55</v>
      </c>
      <c r="H14" s="20">
        <f t="shared" si="1"/>
        <v>-55435.020000000019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405562</v>
      </c>
      <c r="D17" s="16">
        <f>SUM(D18:D26)</f>
        <v>2275098.0299999998</v>
      </c>
      <c r="E17" s="16">
        <f t="shared" si="0"/>
        <v>2680660.0299999998</v>
      </c>
      <c r="F17" s="16">
        <f>SUM(F18:F26)</f>
        <v>2716366.36</v>
      </c>
      <c r="G17" s="16">
        <f>SUM(G18:G26)</f>
        <v>2716366.36</v>
      </c>
      <c r="H17" s="16">
        <f t="shared" si="1"/>
        <v>-35706.330000000075</v>
      </c>
    </row>
    <row r="18" spans="2:8" ht="24" x14ac:dyDescent="0.2">
      <c r="B18" s="9" t="s">
        <v>22</v>
      </c>
      <c r="C18" s="12">
        <v>140000</v>
      </c>
      <c r="D18" s="13">
        <v>778962.99</v>
      </c>
      <c r="E18" s="18">
        <f t="shared" si="0"/>
        <v>918962.99</v>
      </c>
      <c r="F18" s="12">
        <v>684419.83</v>
      </c>
      <c r="G18" s="12">
        <v>684419.83</v>
      </c>
      <c r="H18" s="20">
        <f t="shared" si="1"/>
        <v>234543.16000000003</v>
      </c>
    </row>
    <row r="19" spans="2:8" ht="12" customHeight="1" x14ac:dyDescent="0.2">
      <c r="B19" s="9" t="s">
        <v>23</v>
      </c>
      <c r="C19" s="12">
        <v>41000</v>
      </c>
      <c r="D19" s="13">
        <v>205844</v>
      </c>
      <c r="E19" s="18">
        <f t="shared" si="0"/>
        <v>246844</v>
      </c>
      <c r="F19" s="12">
        <v>383016.38</v>
      </c>
      <c r="G19" s="12">
        <v>383016.38</v>
      </c>
      <c r="H19" s="20">
        <f t="shared" si="1"/>
        <v>-136172.38</v>
      </c>
    </row>
    <row r="20" spans="2:8" ht="12" customHeight="1" x14ac:dyDescent="0.2">
      <c r="B20" s="9" t="s">
        <v>24</v>
      </c>
      <c r="C20" s="12">
        <v>30000</v>
      </c>
      <c r="D20" s="13">
        <v>285000</v>
      </c>
      <c r="E20" s="18">
        <f t="shared" si="0"/>
        <v>315000</v>
      </c>
      <c r="F20" s="12">
        <v>334000.15000000002</v>
      </c>
      <c r="G20" s="12">
        <v>334000.15000000002</v>
      </c>
      <c r="H20" s="20">
        <f t="shared" si="1"/>
        <v>-19000.150000000023</v>
      </c>
    </row>
    <row r="21" spans="2:8" ht="12" customHeight="1" x14ac:dyDescent="0.2">
      <c r="B21" s="9" t="s">
        <v>25</v>
      </c>
      <c r="C21" s="12">
        <v>0</v>
      </c>
      <c r="D21" s="13">
        <v>54500</v>
      </c>
      <c r="E21" s="18">
        <f t="shared" si="0"/>
        <v>54500</v>
      </c>
      <c r="F21" s="12">
        <v>234716.28</v>
      </c>
      <c r="G21" s="12">
        <v>234716.28</v>
      </c>
      <c r="H21" s="20">
        <f t="shared" si="1"/>
        <v>-180216.28</v>
      </c>
    </row>
    <row r="22" spans="2:8" ht="12" customHeight="1" x14ac:dyDescent="0.2">
      <c r="B22" s="9" t="s">
        <v>26</v>
      </c>
      <c r="C22" s="12">
        <v>0</v>
      </c>
      <c r="D22" s="13">
        <v>98000</v>
      </c>
      <c r="E22" s="18">
        <f t="shared" si="0"/>
        <v>98000</v>
      </c>
      <c r="F22" s="12">
        <v>34919.910000000003</v>
      </c>
      <c r="G22" s="12">
        <v>34919.910000000003</v>
      </c>
      <c r="H22" s="20">
        <f t="shared" si="1"/>
        <v>63080.09</v>
      </c>
    </row>
    <row r="23" spans="2:8" ht="12" customHeight="1" x14ac:dyDescent="0.2">
      <c r="B23" s="9" t="s">
        <v>27</v>
      </c>
      <c r="C23" s="12">
        <v>90000</v>
      </c>
      <c r="D23" s="13">
        <v>679643.98</v>
      </c>
      <c r="E23" s="18">
        <f t="shared" si="0"/>
        <v>769643.98</v>
      </c>
      <c r="F23" s="12">
        <v>725604.17</v>
      </c>
      <c r="G23" s="12">
        <v>725604.17</v>
      </c>
      <c r="H23" s="20">
        <f t="shared" si="1"/>
        <v>44039.809999999939</v>
      </c>
    </row>
    <row r="24" spans="2:8" ht="12" customHeight="1" x14ac:dyDescent="0.2">
      <c r="B24" s="9" t="s">
        <v>28</v>
      </c>
      <c r="C24" s="12">
        <v>69562</v>
      </c>
      <c r="D24" s="13">
        <v>97747.06</v>
      </c>
      <c r="E24" s="18">
        <f t="shared" si="0"/>
        <v>167309.06</v>
      </c>
      <c r="F24" s="12">
        <v>232217.38</v>
      </c>
      <c r="G24" s="12">
        <v>232217.38</v>
      </c>
      <c r="H24" s="20">
        <f t="shared" si="1"/>
        <v>-64908.320000000007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12905.22</v>
      </c>
      <c r="G25" s="12">
        <v>12905.22</v>
      </c>
      <c r="H25" s="20">
        <f t="shared" si="1"/>
        <v>-12905.22</v>
      </c>
    </row>
    <row r="26" spans="2:8" ht="12" customHeight="1" x14ac:dyDescent="0.2">
      <c r="B26" s="9" t="s">
        <v>30</v>
      </c>
      <c r="C26" s="12">
        <v>35000</v>
      </c>
      <c r="D26" s="13">
        <v>75400</v>
      </c>
      <c r="E26" s="18">
        <f t="shared" si="0"/>
        <v>110400</v>
      </c>
      <c r="F26" s="12">
        <v>74567.039999999994</v>
      </c>
      <c r="G26" s="12">
        <v>74567.039999999994</v>
      </c>
      <c r="H26" s="20">
        <f t="shared" si="1"/>
        <v>35832.960000000006</v>
      </c>
    </row>
    <row r="27" spans="2:8" ht="20.100000000000001" customHeight="1" x14ac:dyDescent="0.2">
      <c r="B27" s="6" t="s">
        <v>31</v>
      </c>
      <c r="C27" s="16">
        <f>SUM(C28:C36)</f>
        <v>1450166</v>
      </c>
      <c r="D27" s="16">
        <f>SUM(D28:D36)</f>
        <v>2226120</v>
      </c>
      <c r="E27" s="16">
        <f>D27+C27</f>
        <v>3676286</v>
      </c>
      <c r="F27" s="16">
        <f>SUM(F28:F36)</f>
        <v>3738579.6699999995</v>
      </c>
      <c r="G27" s="16">
        <f>SUM(G28:G36)</f>
        <v>3738579.6699999995</v>
      </c>
      <c r="H27" s="16">
        <f t="shared" si="1"/>
        <v>-62293.66999999946</v>
      </c>
    </row>
    <row r="28" spans="2:8" x14ac:dyDescent="0.2">
      <c r="B28" s="9" t="s">
        <v>32</v>
      </c>
      <c r="C28" s="12">
        <v>502302</v>
      </c>
      <c r="D28" s="13">
        <v>285820</v>
      </c>
      <c r="E28" s="18">
        <f t="shared" ref="E28:E36" si="2">C28+D28</f>
        <v>788122</v>
      </c>
      <c r="F28" s="12">
        <v>712550.52</v>
      </c>
      <c r="G28" s="12">
        <v>712550.52</v>
      </c>
      <c r="H28" s="20">
        <f t="shared" si="1"/>
        <v>75571.479999999981</v>
      </c>
    </row>
    <row r="29" spans="2:8" x14ac:dyDescent="0.2">
      <c r="B29" s="9" t="s">
        <v>33</v>
      </c>
      <c r="C29" s="12">
        <v>38302</v>
      </c>
      <c r="D29" s="13">
        <v>45900</v>
      </c>
      <c r="E29" s="18">
        <f t="shared" si="2"/>
        <v>84202</v>
      </c>
      <c r="F29" s="12">
        <v>232861.19</v>
      </c>
      <c r="G29" s="12">
        <v>232861.19</v>
      </c>
      <c r="H29" s="20">
        <f t="shared" si="1"/>
        <v>-148659.19</v>
      </c>
    </row>
    <row r="30" spans="2:8" ht="12" customHeight="1" x14ac:dyDescent="0.2">
      <c r="B30" s="9" t="s">
        <v>34</v>
      </c>
      <c r="C30" s="12">
        <v>505562</v>
      </c>
      <c r="D30" s="13">
        <v>219300</v>
      </c>
      <c r="E30" s="18">
        <f t="shared" si="2"/>
        <v>724862</v>
      </c>
      <c r="F30" s="12">
        <v>627665.5</v>
      </c>
      <c r="G30" s="12">
        <v>627665.5</v>
      </c>
      <c r="H30" s="20">
        <f t="shared" si="1"/>
        <v>97196.5</v>
      </c>
    </row>
    <row r="31" spans="2:8" x14ac:dyDescent="0.2">
      <c r="B31" s="9" t="s">
        <v>35</v>
      </c>
      <c r="C31" s="12">
        <v>0</v>
      </c>
      <c r="D31" s="13">
        <v>310000</v>
      </c>
      <c r="E31" s="18">
        <f t="shared" si="2"/>
        <v>310000</v>
      </c>
      <c r="F31" s="12">
        <v>341647.14</v>
      </c>
      <c r="G31" s="12">
        <v>341647.14</v>
      </c>
      <c r="H31" s="20">
        <f t="shared" si="1"/>
        <v>-31647.140000000014</v>
      </c>
    </row>
    <row r="32" spans="2:8" ht="24" x14ac:dyDescent="0.2">
      <c r="B32" s="9" t="s">
        <v>36</v>
      </c>
      <c r="C32" s="12">
        <v>240000</v>
      </c>
      <c r="D32" s="13">
        <v>298500</v>
      </c>
      <c r="E32" s="18">
        <f t="shared" si="2"/>
        <v>538500</v>
      </c>
      <c r="F32" s="12">
        <v>406888.28</v>
      </c>
      <c r="G32" s="12">
        <v>406888.28</v>
      </c>
      <c r="H32" s="20">
        <f t="shared" si="1"/>
        <v>131611.71999999997</v>
      </c>
    </row>
    <row r="33" spans="2:8" x14ac:dyDescent="0.2">
      <c r="B33" s="9" t="s">
        <v>37</v>
      </c>
      <c r="C33" s="12">
        <v>0</v>
      </c>
      <c r="D33" s="13">
        <v>15000</v>
      </c>
      <c r="E33" s="18">
        <f t="shared" si="2"/>
        <v>15000</v>
      </c>
      <c r="F33" s="12">
        <v>62711.42</v>
      </c>
      <c r="G33" s="12">
        <v>62711.42</v>
      </c>
      <c r="H33" s="20">
        <f t="shared" si="1"/>
        <v>-47711.42</v>
      </c>
    </row>
    <row r="34" spans="2:8" x14ac:dyDescent="0.2">
      <c r="B34" s="9" t="s">
        <v>38</v>
      </c>
      <c r="C34" s="12">
        <v>30000</v>
      </c>
      <c r="D34" s="13">
        <v>597900</v>
      </c>
      <c r="E34" s="18">
        <f t="shared" si="2"/>
        <v>627900</v>
      </c>
      <c r="F34" s="12">
        <v>1016173.09</v>
      </c>
      <c r="G34" s="12">
        <v>1016173.09</v>
      </c>
      <c r="H34" s="20">
        <f t="shared" si="1"/>
        <v>-388273.08999999997</v>
      </c>
    </row>
    <row r="35" spans="2:8" x14ac:dyDescent="0.2">
      <c r="B35" s="9" t="s">
        <v>39</v>
      </c>
      <c r="C35" s="12">
        <v>122000</v>
      </c>
      <c r="D35" s="13">
        <v>448000</v>
      </c>
      <c r="E35" s="18">
        <f t="shared" si="2"/>
        <v>570000</v>
      </c>
      <c r="F35" s="12">
        <v>126784.9</v>
      </c>
      <c r="G35" s="12">
        <v>126784.9</v>
      </c>
      <c r="H35" s="20">
        <f t="shared" si="1"/>
        <v>443215.1</v>
      </c>
    </row>
    <row r="36" spans="2:8" x14ac:dyDescent="0.2">
      <c r="B36" s="9" t="s">
        <v>40</v>
      </c>
      <c r="C36" s="12">
        <v>12000</v>
      </c>
      <c r="D36" s="13">
        <v>5700</v>
      </c>
      <c r="E36" s="18">
        <f t="shared" si="2"/>
        <v>17700</v>
      </c>
      <c r="F36" s="12">
        <v>211297.63</v>
      </c>
      <c r="G36" s="12">
        <v>211297.63</v>
      </c>
      <c r="H36" s="20">
        <f t="shared" si="1"/>
        <v>-193597.63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98000</v>
      </c>
      <c r="E37" s="16">
        <f>C37+D37</f>
        <v>98000</v>
      </c>
      <c r="F37" s="16">
        <f>SUM(F38:F46)</f>
        <v>0</v>
      </c>
      <c r="G37" s="16">
        <f>SUM(G38:G46)</f>
        <v>0</v>
      </c>
      <c r="H37" s="16">
        <f t="shared" si="1"/>
        <v>98000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98000</v>
      </c>
      <c r="E41" s="18">
        <f t="shared" si="3"/>
        <v>98000</v>
      </c>
      <c r="F41" s="12">
        <v>0</v>
      </c>
      <c r="G41" s="12">
        <v>0</v>
      </c>
      <c r="H41" s="20">
        <f t="shared" ref="H41:H72" si="4">E41-F41</f>
        <v>98000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29793811.999999996</v>
      </c>
      <c r="D81" s="22">
        <f>SUM(D73,D69,D61,D57,D47,D37,D27,D17,D9)</f>
        <v>6541244.2499999991</v>
      </c>
      <c r="E81" s="22">
        <f>C81+D81</f>
        <v>36335056.249999993</v>
      </c>
      <c r="F81" s="22">
        <f>SUM(F73,F69,F61,F57,F47,F37,F17,F27,F9)</f>
        <v>36335056.25</v>
      </c>
      <c r="G81" s="22">
        <f>SUM(G73,G69,G61,G57,G47,G37,G27,G17,G9)</f>
        <v>36335056.25</v>
      </c>
      <c r="H81" s="22">
        <f t="shared" si="5"/>
        <v>0</v>
      </c>
    </row>
    <row r="83" spans="2:8" s="23" customFormat="1" x14ac:dyDescent="0.2"/>
    <row r="84" spans="2:8" s="23" customFormat="1" x14ac:dyDescent="0.2">
      <c r="F84" s="24"/>
    </row>
    <row r="85" spans="2:8" s="23" customFormat="1" x14ac:dyDescent="0.2"/>
    <row r="86" spans="2:8" s="23" customFormat="1" ht="15" x14ac:dyDescent="0.25">
      <c r="B86" s="42"/>
      <c r="C86" s="42"/>
      <c r="D86" s="43"/>
      <c r="E86" s="42"/>
    </row>
    <row r="87" spans="2:8" s="23" customFormat="1" ht="15" x14ac:dyDescent="0.25">
      <c r="B87" s="45" t="s">
        <v>88</v>
      </c>
      <c r="C87" s="42"/>
      <c r="D87" s="43" t="s">
        <v>89</v>
      </c>
      <c r="E87" s="44"/>
    </row>
    <row r="88" spans="2:8" s="23" customFormat="1" ht="15" x14ac:dyDescent="0.25">
      <c r="B88" s="45" t="s">
        <v>91</v>
      </c>
      <c r="C88" s="42"/>
      <c r="D88" s="43" t="s">
        <v>90</v>
      </c>
      <c r="E88" s="44"/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2024-02-02T15:46:00Z</cp:lastPrinted>
  <dcterms:created xsi:type="dcterms:W3CDTF">2019-12-04T16:22:52Z</dcterms:created>
  <dcterms:modified xsi:type="dcterms:W3CDTF">2024-02-02T15:46:05Z</dcterms:modified>
</cp:coreProperties>
</file>