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Romelia\Desktop\FORMATOS JRAS\CUENTA PUBLICA TRIMESTRAL 2018\Cuenta Publica 2023\ANUAL 2023\"/>
    </mc:Choice>
  </mc:AlternateContent>
  <xr:revisionPtr revIDLastSave="0" documentId="13_ncr:1_{2C6625F3-97B8-4741-9BBB-52EF8A4492CD}" xr6:coauthVersionLast="45" xr6:coauthVersionMax="45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0730" windowHeight="1116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E13" i="1" l="1"/>
  <c r="H80" i="1" l="1"/>
  <c r="H79" i="1"/>
  <c r="H78" i="1"/>
  <c r="H77" i="1"/>
  <c r="H76" i="1"/>
  <c r="H70" i="1"/>
  <c r="H68" i="1"/>
  <c r="H62" i="1"/>
  <c r="H60" i="1"/>
  <c r="H52" i="1"/>
  <c r="H29" i="1"/>
  <c r="H28" i="1"/>
  <c r="H20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C37" i="1"/>
  <c r="H37" i="1" s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E28" i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E17" i="1" l="1"/>
  <c r="E27" i="1"/>
  <c r="H27" i="1" s="1"/>
  <c r="G81" i="1"/>
  <c r="H17" i="1"/>
  <c r="F81" i="1"/>
  <c r="D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<sst xmlns="http://schemas.openxmlformats.org/spreadsheetml/2006/main" count="92" uniqueCount="92">
  <si>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</si>
  <si>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</si>
  <si>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</si>
  <si>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</si>
  <si>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</si>
  <si>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</si>
  <si>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</si>
  <si>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</si>
  <si>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</si>
  <si>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</si>
  <si>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</si>
  <si>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</si>
  <si>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</si>
  <si>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</si>
  <si>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</si>
  <si>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</si>
  <si>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</si>
  <si>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</si>
  <si>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</si>
  <si>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</si>
  <si>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</si>
  <si>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</si>
  <si>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</si>
  <si>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</si>
  <si>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</si>
  <si>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</si>
  <si>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</si>
  <si>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</si>
  <si>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</si>
  <si>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</si>
  <si>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</si>
  <si>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</si>
  <si>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</si>
  <si>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</si>
  <si>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</si>
  <si>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</si>
  <si>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</si>
  <si>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</si>
  <si>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</si>
  <si>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</si>
  <si>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</si>
  <si>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</si>
  <si>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</si>
  <si>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</si>
  <si>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</si>
  <si>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</si>
  <si>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</si>
  <si>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</si>
  <si>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</si>
  <si>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</si>
  <si>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</si>
  <si>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</si>
  <si>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</si>
  <si>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</si>
  <si>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</si>
  <si>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</si>
  <si>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</si>
  <si>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</si>
  <si>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</si>
  <si>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</si>
  <si>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</si>
  <si>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</si>
  <si>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</si>
  <si>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</si>
  <si>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</si>
  <si>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</si>
  <si>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</si>
  <si>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</si>
  <si>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</si>
  <si>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</si>
  <si>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</si>
  <si>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</si>
  <si>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</si>
  <si>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</si>
  <si>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</si>
  <si>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</si>
  <si>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</si>
  <si>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</si>
  <si>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</si>
  <si>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</si>
  <si>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</si>
  <si>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</si>
  <si>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</si>
  <si>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</si>
  <si>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</si>
  <si>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</si>
  <si>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DE AGUA POTABLE DE BENITO JUAREZ</t>
  </si>
  <si>
    <t>Del 01 de enero al 31 de diciembre de 2023</t>
  </si>
  <si>
    <t>CONRADO COLOMO CALDERON</t>
  </si>
  <si>
    <t>DIRECTOR EJECUTIVO</t>
  </si>
  <si>
    <t>ROMELIA MENDEZ VALDIVIEZ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</si>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</sst>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tabSelected="1" topLeftCell="A54" zoomScale="80" zoomScaleNormal="80" workbookViewId="0">
      <selection activeCell="G55" sqref="G55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5.5703125" style="1" bestFit="1" customWidth="1"/>
    <col min="4" max="4" width="13.28515625" style="1" bestFit="1" customWidth="1"/>
    <col min="5" max="6" width="15.5703125" style="1" bestFit="1" customWidth="1"/>
    <col min="7" max="7" width="15.140625" style="1" bestFit="1" customWidth="1"/>
    <col min="8" max="8" width="15.5703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1116042</v>
      </c>
      <c r="D9" s="16">
        <f>SUM(D10:D16)</f>
        <v>0</v>
      </c>
      <c r="E9" s="16">
        <f t="shared" ref="E9:E26" si="0">C9+D9</f>
        <v>1116042</v>
      </c>
      <c r="F9" s="16">
        <f>SUM(F10:F16)</f>
        <v>1148103</v>
      </c>
      <c r="G9" s="16">
        <f>SUM(G10:G16)</f>
        <v>1148103</v>
      </c>
      <c r="H9" s="16">
        <f t="shared" ref="H9:H40" si="1">E9-F9</f>
        <v>-32061</v>
      </c>
    </row>
    <row r="10" spans="2:9" ht="12" customHeight="1" x14ac:dyDescent="0.2">
      <c r="B10" s="11" t="s">
        <v>14</v>
      </c>
      <c r="C10" s="12">
        <v>736567</v>
      </c>
      <c r="D10" s="13">
        <v>0</v>
      </c>
      <c r="E10" s="18">
        <f t="shared" si="0"/>
        <v>736567</v>
      </c>
      <c r="F10" s="12">
        <v>736571</v>
      </c>
      <c r="G10" s="12">
        <v>736571</v>
      </c>
      <c r="H10" s="20">
        <f t="shared" si="1"/>
        <v>-4</v>
      </c>
    </row>
    <row r="11" spans="2:9" ht="12" customHeight="1" x14ac:dyDescent="0.2">
      <c r="B11" s="11" t="s">
        <v>15</v>
      </c>
      <c r="C11" s="12">
        <v>9250</v>
      </c>
      <c r="D11" s="13">
        <v>0</v>
      </c>
      <c r="E11" s="18">
        <f t="shared" si="0"/>
        <v>9250</v>
      </c>
      <c r="F11" s="12">
        <v>46940</v>
      </c>
      <c r="G11" s="12">
        <v>46940</v>
      </c>
      <c r="H11" s="20">
        <f t="shared" si="1"/>
        <v>-37690</v>
      </c>
    </row>
    <row r="12" spans="2:9" ht="12" customHeight="1" x14ac:dyDescent="0.2">
      <c r="B12" s="11" t="s">
        <v>16</v>
      </c>
      <c r="C12" s="12">
        <v>251124</v>
      </c>
      <c r="D12" s="13">
        <v>0</v>
      </c>
      <c r="E12" s="18">
        <f t="shared" si="0"/>
        <v>251124</v>
      </c>
      <c r="F12" s="12">
        <v>252207</v>
      </c>
      <c r="G12" s="12">
        <v>252207</v>
      </c>
      <c r="H12" s="20">
        <f t="shared" si="1"/>
        <v>-1083</v>
      </c>
    </row>
    <row r="13" spans="2:9" ht="12" customHeight="1" x14ac:dyDescent="0.2">
      <c r="B13" s="11" t="s">
        <v>17</v>
      </c>
      <c r="C13" s="12">
        <v>83582</v>
      </c>
      <c r="D13" s="13">
        <v>0</v>
      </c>
      <c r="E13" s="18">
        <f>C13+D13</f>
        <v>83582</v>
      </c>
      <c r="F13" s="12">
        <v>78627</v>
      </c>
      <c r="G13" s="12">
        <v>78627</v>
      </c>
      <c r="H13" s="20">
        <f t="shared" si="1"/>
        <v>4955</v>
      </c>
    </row>
    <row r="14" spans="2:9" ht="12" customHeight="1" x14ac:dyDescent="0.2">
      <c r="B14" s="11" t="s">
        <v>18</v>
      </c>
      <c r="C14" s="12">
        <v>35519</v>
      </c>
      <c r="D14" s="13">
        <v>0</v>
      </c>
      <c r="E14" s="18">
        <f t="shared" si="0"/>
        <v>35519</v>
      </c>
      <c r="F14" s="12">
        <v>33758</v>
      </c>
      <c r="G14" s="12">
        <v>33758</v>
      </c>
      <c r="H14" s="20">
        <f t="shared" si="1"/>
        <v>1761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683609</v>
      </c>
      <c r="D17" s="16">
        <f>SUM(D18:D26)</f>
        <v>0</v>
      </c>
      <c r="E17" s="16">
        <f t="shared" si="0"/>
        <v>683609</v>
      </c>
      <c r="F17" s="16">
        <f>SUM(F18:F26)</f>
        <v>692211</v>
      </c>
      <c r="G17" s="16">
        <f>SUM(G18:G26)</f>
        <v>692211</v>
      </c>
      <c r="H17" s="16">
        <f t="shared" si="1"/>
        <v>-8602</v>
      </c>
    </row>
    <row r="18" spans="2:8" ht="24" x14ac:dyDescent="0.2">
      <c r="B18" s="9" t="s">
        <v>22</v>
      </c>
      <c r="C18" s="12">
        <v>27413</v>
      </c>
      <c r="D18" s="13">
        <v>0</v>
      </c>
      <c r="E18" s="18">
        <f t="shared" si="0"/>
        <v>27413</v>
      </c>
      <c r="F18" s="12">
        <v>32900</v>
      </c>
      <c r="G18" s="12">
        <v>32900</v>
      </c>
      <c r="H18" s="20">
        <f t="shared" si="1"/>
        <v>-5487</v>
      </c>
    </row>
    <row r="19" spans="2:8" ht="12" customHeight="1" x14ac:dyDescent="0.2">
      <c r="B19" s="9" t="s">
        <v>23</v>
      </c>
      <c r="C19" s="12">
        <v>490</v>
      </c>
      <c r="D19" s="13">
        <v>0</v>
      </c>
      <c r="E19" s="18">
        <f t="shared" si="0"/>
        <v>490</v>
      </c>
      <c r="F19" s="12">
        <v>11191</v>
      </c>
      <c r="G19" s="12">
        <v>11191</v>
      </c>
      <c r="H19" s="20">
        <f t="shared" si="1"/>
        <v>-10701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10269</v>
      </c>
      <c r="D21" s="13">
        <v>0</v>
      </c>
      <c r="E21" s="18">
        <f t="shared" si="0"/>
        <v>10269</v>
      </c>
      <c r="F21" s="12">
        <v>155</v>
      </c>
      <c r="G21" s="12">
        <v>155</v>
      </c>
      <c r="H21" s="20">
        <f t="shared" si="1"/>
        <v>10114</v>
      </c>
    </row>
    <row r="22" spans="2:8" ht="12" customHeight="1" x14ac:dyDescent="0.2">
      <c r="B22" s="9" t="s">
        <v>26</v>
      </c>
      <c r="C22" s="12">
        <v>56165</v>
      </c>
      <c r="D22" s="13">
        <v>0</v>
      </c>
      <c r="E22" s="18">
        <f t="shared" si="0"/>
        <v>56165</v>
      </c>
      <c r="F22" s="12">
        <v>51215</v>
      </c>
      <c r="G22" s="12">
        <v>51215</v>
      </c>
      <c r="H22" s="20">
        <f t="shared" si="1"/>
        <v>4950</v>
      </c>
    </row>
    <row r="23" spans="2:8" ht="12" customHeight="1" x14ac:dyDescent="0.2">
      <c r="B23" s="9" t="s">
        <v>27</v>
      </c>
      <c r="C23" s="12">
        <v>344651</v>
      </c>
      <c r="D23" s="13">
        <v>0</v>
      </c>
      <c r="E23" s="18">
        <f t="shared" si="0"/>
        <v>344651</v>
      </c>
      <c r="F23" s="12">
        <v>327464</v>
      </c>
      <c r="G23" s="12">
        <v>327464</v>
      </c>
      <c r="H23" s="20">
        <f t="shared" si="1"/>
        <v>17187</v>
      </c>
    </row>
    <row r="24" spans="2:8" ht="12" customHeight="1" x14ac:dyDescent="0.2">
      <c r="B24" s="9" t="s">
        <v>28</v>
      </c>
      <c r="C24" s="12">
        <v>40316</v>
      </c>
      <c r="D24" s="13">
        <v>0</v>
      </c>
      <c r="E24" s="18">
        <f t="shared" si="0"/>
        <v>40316</v>
      </c>
      <c r="F24" s="12">
        <v>21922</v>
      </c>
      <c r="G24" s="12">
        <v>21922</v>
      </c>
      <c r="H24" s="20">
        <f t="shared" si="1"/>
        <v>18394</v>
      </c>
    </row>
    <row r="25" spans="2:8" ht="12" customHeight="1" x14ac:dyDescent="0.2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204305</v>
      </c>
      <c r="D26" s="13">
        <v>0</v>
      </c>
      <c r="E26" s="18">
        <f t="shared" si="0"/>
        <v>204305</v>
      </c>
      <c r="F26" s="12">
        <v>247364</v>
      </c>
      <c r="G26" s="12">
        <v>247364</v>
      </c>
      <c r="H26" s="20">
        <f t="shared" si="1"/>
        <v>-43059</v>
      </c>
    </row>
    <row r="27" spans="2:8" ht="20.100000000000001" customHeight="1" x14ac:dyDescent="0.2">
      <c r="B27" s="6" t="s">
        <v>31</v>
      </c>
      <c r="C27" s="16">
        <f>SUM(C28:C36)</f>
        <v>1585672</v>
      </c>
      <c r="D27" s="16">
        <f>SUM(D28:D36)</f>
        <v>0</v>
      </c>
      <c r="E27" s="16">
        <f>D27+C27</f>
        <v>1585672</v>
      </c>
      <c r="F27" s="16">
        <f>SUM(F28:F36)</f>
        <v>1379543</v>
      </c>
      <c r="G27" s="16">
        <f>SUM(G28:G36)</f>
        <v>1379543</v>
      </c>
      <c r="H27" s="16">
        <f t="shared" si="1"/>
        <v>206129</v>
      </c>
    </row>
    <row r="28" spans="2:8" x14ac:dyDescent="0.2">
      <c r="B28" s="9" t="s">
        <v>32</v>
      </c>
      <c r="C28" s="12">
        <v>966611</v>
      </c>
      <c r="D28" s="13">
        <v>0</v>
      </c>
      <c r="E28" s="18">
        <f t="shared" ref="E28:E36" si="2">C28+D28</f>
        <v>966611</v>
      </c>
      <c r="F28" s="12">
        <v>578869</v>
      </c>
      <c r="G28" s="12">
        <v>578869</v>
      </c>
      <c r="H28" s="20">
        <f t="shared" si="1"/>
        <v>387742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156125</v>
      </c>
      <c r="D30" s="13">
        <v>0</v>
      </c>
      <c r="E30" s="18">
        <f t="shared" si="2"/>
        <v>156125</v>
      </c>
      <c r="F30" s="12">
        <v>309025</v>
      </c>
      <c r="G30" s="12">
        <v>309025</v>
      </c>
      <c r="H30" s="20">
        <f t="shared" si="1"/>
        <v>-152900</v>
      </c>
    </row>
    <row r="31" spans="2:8" x14ac:dyDescent="0.2">
      <c r="B31" s="9" t="s">
        <v>35</v>
      </c>
      <c r="C31" s="12">
        <v>37433</v>
      </c>
      <c r="D31" s="13">
        <v>0</v>
      </c>
      <c r="E31" s="18">
        <f t="shared" si="2"/>
        <v>37433</v>
      </c>
      <c r="F31" s="12">
        <v>61463</v>
      </c>
      <c r="G31" s="12">
        <v>61463</v>
      </c>
      <c r="H31" s="20">
        <f t="shared" si="1"/>
        <v>-24030</v>
      </c>
    </row>
    <row r="32" spans="2:8" ht="24" x14ac:dyDescent="0.2">
      <c r="B32" s="9" t="s">
        <v>36</v>
      </c>
      <c r="C32" s="12">
        <v>189131</v>
      </c>
      <c r="D32" s="13">
        <v>0</v>
      </c>
      <c r="E32" s="18">
        <f t="shared" si="2"/>
        <v>189131</v>
      </c>
      <c r="F32" s="12">
        <v>154809</v>
      </c>
      <c r="G32" s="12">
        <v>154809</v>
      </c>
      <c r="H32" s="20">
        <f t="shared" si="1"/>
        <v>34322</v>
      </c>
    </row>
    <row r="33" spans="2:8" x14ac:dyDescent="0.2">
      <c r="B33" s="9" t="s">
        <v>37</v>
      </c>
      <c r="C33" s="12">
        <v>11681</v>
      </c>
      <c r="D33" s="13">
        <v>0</v>
      </c>
      <c r="E33" s="18">
        <f t="shared" si="2"/>
        <v>11681</v>
      </c>
      <c r="F33" s="12">
        <v>15750</v>
      </c>
      <c r="G33" s="12">
        <v>15750</v>
      </c>
      <c r="H33" s="20">
        <f t="shared" si="1"/>
        <v>-4069</v>
      </c>
    </row>
    <row r="34" spans="2:8" x14ac:dyDescent="0.2">
      <c r="B34" s="9" t="s">
        <v>38</v>
      </c>
      <c r="C34" s="12">
        <v>28237</v>
      </c>
      <c r="D34" s="13">
        <v>0</v>
      </c>
      <c r="E34" s="18">
        <f t="shared" si="2"/>
        <v>28237</v>
      </c>
      <c r="F34" s="12">
        <v>27910</v>
      </c>
      <c r="G34" s="12">
        <v>27910</v>
      </c>
      <c r="H34" s="20">
        <f t="shared" si="1"/>
        <v>327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196454</v>
      </c>
      <c r="D36" s="13">
        <v>0</v>
      </c>
      <c r="E36" s="18">
        <f t="shared" si="2"/>
        <v>196454</v>
      </c>
      <c r="F36" s="12">
        <v>231717</v>
      </c>
      <c r="G36" s="12">
        <v>231717</v>
      </c>
      <c r="H36" s="20">
        <f t="shared" si="1"/>
        <v>-35263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565385</v>
      </c>
      <c r="D47" s="16">
        <f>SUM(D48:D56)</f>
        <v>877556</v>
      </c>
      <c r="E47" s="16">
        <f t="shared" si="3"/>
        <v>1442941</v>
      </c>
      <c r="F47" s="16">
        <f>SUM(F48:F56)</f>
        <v>1043076</v>
      </c>
      <c r="G47" s="16">
        <f>SUM(G48:G56)</f>
        <v>1043076</v>
      </c>
      <c r="H47" s="16">
        <f t="shared" si="4"/>
        <v>399865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3821</v>
      </c>
      <c r="G48" s="12">
        <v>3821</v>
      </c>
      <c r="H48" s="20">
        <f t="shared" si="4"/>
        <v>-3821</v>
      </c>
    </row>
    <row r="49" spans="2:8" x14ac:dyDescent="0.2">
      <c r="B49" s="9" t="s">
        <v>53</v>
      </c>
      <c r="C49" s="12">
        <v>0</v>
      </c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565385</v>
      </c>
      <c r="D55" s="13">
        <v>877556</v>
      </c>
      <c r="E55" s="18">
        <f t="shared" si="3"/>
        <v>1442941</v>
      </c>
      <c r="F55" s="12">
        <v>1038095</v>
      </c>
      <c r="G55" s="12">
        <v>1038095</v>
      </c>
      <c r="H55" s="20">
        <f t="shared" si="4"/>
        <v>404846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1160</v>
      </c>
      <c r="G56" s="12">
        <v>1160</v>
      </c>
      <c r="H56" s="20">
        <f t="shared" si="4"/>
        <v>-1160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75" thickBot="1" x14ac:dyDescent="0.25">
      <c r="B81" s="8" t="s">
        <v>85</v>
      </c>
      <c r="C81" s="22">
        <f>SUM(C73,C69,C61,C57,C47,C27,C37,C17,C9)</f>
        <v>3950708</v>
      </c>
      <c r="D81" s="22">
        <f>SUM(D73,D69,D61,D57,D47,D37,D27,D17,D9)</f>
        <v>877556</v>
      </c>
      <c r="E81" s="22">
        <f>C81+D81</f>
        <v>4828264</v>
      </c>
      <c r="F81" s="22">
        <f>SUM(F73,F69,F61,F57,F47,F37,F17,F27,F9)</f>
        <v>4262933</v>
      </c>
      <c r="G81" s="22">
        <f>SUM(G73,G69,G61,G57,G47,G37,G27,G17,G9)</f>
        <v>4262933</v>
      </c>
      <c r="H81" s="22">
        <f t="shared" si="5"/>
        <v>565331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>
      <c r="B87" s="23" t="s">
        <v>88</v>
      </c>
      <c r="E87" s="23" t="s">
        <v>90</v>
      </c>
    </row>
    <row r="88" spans="2:8" s="23" customFormat="1" x14ac:dyDescent="0.2">
      <c r="B88" s="23" t="s">
        <v>89</v>
      </c>
      <c r="E88" s="23" t="s">
        <v>91</v>
      </c>
    </row>
    <row r="89" spans="2:8" s="23" customFormat="1" x14ac:dyDescent="0.2"/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4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Romelia</cp:lastModifiedBy>
  <cp:lastPrinted>2024-02-02T18:19:01Z</cp:lastPrinted>
  <dcterms:created xsi:type="dcterms:W3CDTF">2019-12-04T16:22:52Z</dcterms:created>
  <dcterms:modified xsi:type="dcterms:W3CDTF">2024-02-02T18:25:56Z</dcterms:modified>
</cp:coreProperties>
</file>