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4\CUENTA PUBLICA 2023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4000" windowHeight="963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G73" i="1"/>
  <c r="F73" i="1"/>
  <c r="D73" i="1"/>
  <c r="C73" i="1"/>
  <c r="E73" i="1" s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H73" i="1" l="1"/>
  <c r="H69" i="1"/>
  <c r="E37" i="1"/>
  <c r="H37" i="1" s="1"/>
  <c r="E27" i="1"/>
  <c r="H27" i="1" s="1"/>
  <c r="E17" i="1"/>
  <c r="H17" i="1" s="1"/>
  <c r="D81" i="1"/>
  <c r="G81" i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<sst xmlns="http://schemas.openxmlformats.org/spreadsheetml/2006/main" count="92" uniqueCount="92">
  <si>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</si>
  <si>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</si>
  <si>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</si>
  <si>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</si>
  <si>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</si>
  <si>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</si>
  <si>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</si>
  <si>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</si>
  <si>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</si>
  <si>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</si>
  <si>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</si>
  <si>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</si>
  <si>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</si>
  <si>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</si>
  <si>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</si>
  <si>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</si>
  <si>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</si>
  <si>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</si>
  <si>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</si>
  <si>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</si>
  <si>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</si>
  <si>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</si>
  <si>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</si>
  <si>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</si>
  <si>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</si>
  <si>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</si>
  <si>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</si>
  <si>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</si>
  <si>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</si>
  <si>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</si>
  <si>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</si>
  <si>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</si>
  <si>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</si>
  <si>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</si>
  <si>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</si>
  <si>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</si>
  <si>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</si>
  <si>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</si>
  <si>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</si>
  <si>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</si>
  <si>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</si>
  <si>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</si>
  <si>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</si>
  <si>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</si>
  <si>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</si>
  <si>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</si>
  <si>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</si>
  <si>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</si>
  <si>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</si>
  <si>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</si>
  <si>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</si>
  <si>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</si>
  <si>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</si>
  <si>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</si>
  <si>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</si>
  <si>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</si>
  <si>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</si>
  <si>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</si>
  <si>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</si>
  <si>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</si>
  <si>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</si>
  <si>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</si>
  <si>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</si>
  <si>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</si>
  <si>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</si>
  <si>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</si>
  <si>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</si>
  <si>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</si>
  <si>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</si>
  <si>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</si>
  <si>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</si>
  <si>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</si>
  <si>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</si>
  <si>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</si>
  <si>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</si>
  <si>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</si>
  <si>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</si>
  <si>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</si>
  <si>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</si>
  <si>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</si>
  <si>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</si>
  <si>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</si>
  <si>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</si>
  <si>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</si>
  <si>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</si>
  <si>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</si>
  <si>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Chihuahuense de las Mujeres</t>
  </si>
  <si>
    <t>Del 01 de enero al 31 de diciembre del 2023</t>
  </si>
  <si>
    <t xml:space="preserve">   Lic. Raquel Bravo Osuna </t>
  </si>
  <si>
    <t xml:space="preserve">   Directora General </t>
  </si>
  <si>
    <t xml:space="preserve">Coordinador Administrativo </t>
  </si>
  <si>
    <t xml:space="preserve"> C.P. Enrique Ventura Chávez Esparza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</si>
</sst>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67" zoomScale="80" zoomScaleNormal="80" workbookViewId="0">
      <selection sqref="A1:H120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7109375" style="1" bestFit="1" customWidth="1"/>
    <col min="4" max="4" width="16" style="1" bestFit="1" customWidth="1"/>
    <col min="5" max="7" width="16.7109375" style="1" bestFit="1" customWidth="1"/>
    <col min="8" max="8" width="15.1406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17670201.949999999</v>
      </c>
      <c r="D9" s="16">
        <f>SUM(D10:D16)</f>
        <v>2718094.82</v>
      </c>
      <c r="E9" s="16">
        <f t="shared" ref="E9:E26" si="0">C9+D9</f>
        <v>20388296.77</v>
      </c>
      <c r="F9" s="16">
        <f>SUM(F10:F16)</f>
        <v>20388296.77</v>
      </c>
      <c r="G9" s="16">
        <f>SUM(G10:G16)</f>
        <v>20388296.77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5711691.7800000003</v>
      </c>
      <c r="D10" s="13">
        <v>918939.11</v>
      </c>
      <c r="E10" s="18">
        <f t="shared" si="0"/>
        <v>6630630.8900000006</v>
      </c>
      <c r="F10" s="12">
        <v>6630630.8899999997</v>
      </c>
      <c r="G10" s="12">
        <v>6630630.8899999997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1908027.05</v>
      </c>
      <c r="D11" s="13">
        <v>330892.32</v>
      </c>
      <c r="E11" s="18">
        <f t="shared" si="0"/>
        <v>2238919.37</v>
      </c>
      <c r="F11" s="12">
        <v>2238919.37</v>
      </c>
      <c r="G11" s="12">
        <v>2238919.37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6538891.96</v>
      </c>
      <c r="D12" s="13">
        <v>1809812.61</v>
      </c>
      <c r="E12" s="18">
        <f t="shared" si="0"/>
        <v>8348704.5700000003</v>
      </c>
      <c r="F12" s="12">
        <v>8348704.5700000003</v>
      </c>
      <c r="G12" s="12">
        <v>8348704.5700000003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2971690.17</v>
      </c>
      <c r="D13" s="13">
        <v>-1439227.28</v>
      </c>
      <c r="E13" s="18">
        <f>C13+D13</f>
        <v>1532462.89</v>
      </c>
      <c r="F13" s="12">
        <v>1532462.89</v>
      </c>
      <c r="G13" s="12">
        <v>1532462.89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475640.88</v>
      </c>
      <c r="D14" s="13">
        <v>1099382.8799999999</v>
      </c>
      <c r="E14" s="18">
        <f t="shared" si="0"/>
        <v>1575023.7599999998</v>
      </c>
      <c r="F14" s="12">
        <v>1575023.76</v>
      </c>
      <c r="G14" s="12">
        <v>1575023.76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64260.11</v>
      </c>
      <c r="D16" s="13">
        <v>-1704.82</v>
      </c>
      <c r="E16" s="18">
        <f t="shared" si="0"/>
        <v>62555.29</v>
      </c>
      <c r="F16" s="12">
        <v>62555.29</v>
      </c>
      <c r="G16" s="12">
        <v>62555.29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691805.19000000006</v>
      </c>
      <c r="D17" s="16">
        <f>SUM(D18:D26)</f>
        <v>2310036.64</v>
      </c>
      <c r="E17" s="16">
        <f t="shared" si="0"/>
        <v>3001841.83</v>
      </c>
      <c r="F17" s="16">
        <f>SUM(F18:F26)</f>
        <v>3001841.8200000003</v>
      </c>
      <c r="G17" s="16">
        <f>SUM(G18:G26)</f>
        <v>2602085.7600000002</v>
      </c>
      <c r="H17" s="16">
        <f t="shared" si="1"/>
        <v>9.9999997764825821E-3</v>
      </c>
    </row>
    <row r="18" spans="2:8" ht="24" x14ac:dyDescent="0.2">
      <c r="B18" s="9" t="s">
        <v>22</v>
      </c>
      <c r="C18" s="12">
        <v>260417.26</v>
      </c>
      <c r="D18" s="13">
        <v>954322.18</v>
      </c>
      <c r="E18" s="18">
        <f t="shared" si="0"/>
        <v>1214739.44</v>
      </c>
      <c r="F18" s="12">
        <v>1214739.44</v>
      </c>
      <c r="G18" s="12">
        <v>996299.84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94080.19</v>
      </c>
      <c r="D19" s="13">
        <v>303924.57</v>
      </c>
      <c r="E19" s="18">
        <f t="shared" si="0"/>
        <v>398004.76</v>
      </c>
      <c r="F19" s="12">
        <v>398004.76</v>
      </c>
      <c r="G19" s="12">
        <v>398004.76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4200</v>
      </c>
      <c r="D22" s="13">
        <v>179247.09</v>
      </c>
      <c r="E22" s="18">
        <f t="shared" si="0"/>
        <v>183447.09</v>
      </c>
      <c r="F22" s="12">
        <v>183447.09</v>
      </c>
      <c r="G22" s="12">
        <v>183447.09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310847.69</v>
      </c>
      <c r="D23" s="13">
        <v>352523.51</v>
      </c>
      <c r="E23" s="18">
        <f t="shared" si="0"/>
        <v>663371.19999999995</v>
      </c>
      <c r="F23" s="12">
        <v>663371.19999999995</v>
      </c>
      <c r="G23" s="12">
        <v>641554.74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504796.1</v>
      </c>
      <c r="E24" s="18">
        <f t="shared" si="0"/>
        <v>504796.1</v>
      </c>
      <c r="F24" s="12">
        <v>504796.09</v>
      </c>
      <c r="G24" s="12">
        <v>345296.09</v>
      </c>
      <c r="H24" s="20">
        <f t="shared" si="1"/>
        <v>9.9999999511055648E-3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22260.05</v>
      </c>
      <c r="D26" s="13">
        <v>15223.19</v>
      </c>
      <c r="E26" s="18">
        <f t="shared" si="0"/>
        <v>37483.24</v>
      </c>
      <c r="F26" s="12">
        <v>37483.24</v>
      </c>
      <c r="G26" s="12">
        <v>37483.24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23014232.869999997</v>
      </c>
      <c r="D27" s="16">
        <f>SUM(D28:D36)</f>
        <v>8908654.4699999988</v>
      </c>
      <c r="E27" s="16">
        <f>D27+C27</f>
        <v>31922887.339999996</v>
      </c>
      <c r="F27" s="16">
        <f>SUM(F28:F36)</f>
        <v>31425924.619999994</v>
      </c>
      <c r="G27" s="16">
        <f>SUM(G28:G36)</f>
        <v>29859547.319999997</v>
      </c>
      <c r="H27" s="16">
        <f t="shared" si="1"/>
        <v>496962.72000000253</v>
      </c>
    </row>
    <row r="28" spans="2:8" x14ac:dyDescent="0.2">
      <c r="B28" s="9" t="s">
        <v>32</v>
      </c>
      <c r="C28" s="12">
        <v>500610.79</v>
      </c>
      <c r="D28" s="13">
        <v>328433.98</v>
      </c>
      <c r="E28" s="18">
        <f t="shared" ref="E28:E36" si="2">C28+D28</f>
        <v>829044.77</v>
      </c>
      <c r="F28" s="12">
        <v>829044.77</v>
      </c>
      <c r="G28" s="12">
        <v>809807.37</v>
      </c>
      <c r="H28" s="20">
        <f t="shared" si="1"/>
        <v>0</v>
      </c>
    </row>
    <row r="29" spans="2:8" x14ac:dyDescent="0.2">
      <c r="B29" s="9" t="s">
        <v>33</v>
      </c>
      <c r="C29" s="12">
        <v>5916535.2699999996</v>
      </c>
      <c r="D29" s="13">
        <v>-3696698.72</v>
      </c>
      <c r="E29" s="18">
        <f t="shared" si="2"/>
        <v>2219836.5499999993</v>
      </c>
      <c r="F29" s="12">
        <v>2219835.59</v>
      </c>
      <c r="G29" s="12">
        <v>2189849.59</v>
      </c>
      <c r="H29" s="20">
        <f t="shared" si="1"/>
        <v>0.95999999949708581</v>
      </c>
    </row>
    <row r="30" spans="2:8" ht="12" customHeight="1" x14ac:dyDescent="0.2">
      <c r="B30" s="9" t="s">
        <v>34</v>
      </c>
      <c r="C30" s="12">
        <v>15548633.210000001</v>
      </c>
      <c r="D30" s="13">
        <v>7535273.5199999996</v>
      </c>
      <c r="E30" s="18">
        <f t="shared" si="2"/>
        <v>23083906.73</v>
      </c>
      <c r="F30" s="12">
        <v>23083906.73</v>
      </c>
      <c r="G30" s="12">
        <v>23083906.73</v>
      </c>
      <c r="H30" s="20">
        <f>E30-F30</f>
        <v>0</v>
      </c>
    </row>
    <row r="31" spans="2:8" x14ac:dyDescent="0.2">
      <c r="B31" s="9" t="s">
        <v>35</v>
      </c>
      <c r="C31" s="12">
        <v>191520.38</v>
      </c>
      <c r="D31" s="13">
        <v>-5188.13</v>
      </c>
      <c r="E31" s="18">
        <f t="shared" si="2"/>
        <v>186332.25</v>
      </c>
      <c r="F31" s="12">
        <v>185768.49</v>
      </c>
      <c r="G31" s="12">
        <v>185768.49</v>
      </c>
      <c r="H31" s="20">
        <f t="shared" si="1"/>
        <v>563.76000000000931</v>
      </c>
    </row>
    <row r="32" spans="2:8" ht="24" x14ac:dyDescent="0.2">
      <c r="B32" s="9" t="s">
        <v>36</v>
      </c>
      <c r="C32" s="12">
        <v>426720.89</v>
      </c>
      <c r="D32" s="13">
        <v>2251968.17</v>
      </c>
      <c r="E32" s="18">
        <f t="shared" si="2"/>
        <v>2678689.06</v>
      </c>
      <c r="F32" s="12">
        <v>2183217.06</v>
      </c>
      <c r="G32" s="12">
        <v>907685.08</v>
      </c>
      <c r="H32" s="20">
        <f t="shared" si="1"/>
        <v>495472</v>
      </c>
    </row>
    <row r="33" spans="2:8" x14ac:dyDescent="0.2">
      <c r="B33" s="9" t="s">
        <v>37</v>
      </c>
      <c r="C33" s="12">
        <v>0</v>
      </c>
      <c r="D33" s="13">
        <v>656898.81000000006</v>
      </c>
      <c r="E33" s="18">
        <f t="shared" si="2"/>
        <v>656898.81000000006</v>
      </c>
      <c r="F33" s="12">
        <v>656898.81000000006</v>
      </c>
      <c r="G33" s="12">
        <v>425232.89</v>
      </c>
      <c r="H33" s="20">
        <f t="shared" si="1"/>
        <v>0</v>
      </c>
    </row>
    <row r="34" spans="2:8" x14ac:dyDescent="0.2">
      <c r="B34" s="9" t="s">
        <v>38</v>
      </c>
      <c r="C34" s="12">
        <v>336000.7</v>
      </c>
      <c r="D34" s="13">
        <v>747052.84</v>
      </c>
      <c r="E34" s="18">
        <f t="shared" si="2"/>
        <v>1083053.54</v>
      </c>
      <c r="F34" s="12">
        <v>1082127.54</v>
      </c>
      <c r="G34" s="12">
        <v>1082127.54</v>
      </c>
      <c r="H34" s="20">
        <f t="shared" si="1"/>
        <v>926</v>
      </c>
    </row>
    <row r="35" spans="2:8" x14ac:dyDescent="0.2">
      <c r="B35" s="9" t="s">
        <v>39</v>
      </c>
      <c r="C35" s="12">
        <v>76571.570000000007</v>
      </c>
      <c r="D35" s="13">
        <v>608283.06000000006</v>
      </c>
      <c r="E35" s="18">
        <f t="shared" si="2"/>
        <v>684854.63000000012</v>
      </c>
      <c r="F35" s="12">
        <v>684854.63</v>
      </c>
      <c r="G35" s="12">
        <v>674898.63</v>
      </c>
      <c r="H35" s="20">
        <f t="shared" si="1"/>
        <v>0</v>
      </c>
    </row>
    <row r="36" spans="2:8" x14ac:dyDescent="0.2">
      <c r="B36" s="9" t="s">
        <v>40</v>
      </c>
      <c r="C36" s="12">
        <v>17640.060000000001</v>
      </c>
      <c r="D36" s="13">
        <v>482630.94</v>
      </c>
      <c r="E36" s="18">
        <f t="shared" si="2"/>
        <v>500271</v>
      </c>
      <c r="F36" s="12">
        <v>500271</v>
      </c>
      <c r="G36" s="12">
        <v>500271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29744987.07</v>
      </c>
      <c r="D37" s="16">
        <f>SUM(D38:D46)</f>
        <v>-7526973.0300000003</v>
      </c>
      <c r="E37" s="16">
        <f>C37+D37</f>
        <v>22218014.039999999</v>
      </c>
      <c r="F37" s="16">
        <f>SUM(F38:F46)</f>
        <v>22152687.870000001</v>
      </c>
      <c r="G37" s="16">
        <f>SUM(G38:G46)</f>
        <v>22145687.870000001</v>
      </c>
      <c r="H37" s="16">
        <f t="shared" si="1"/>
        <v>65326.169999998063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29713560.789999999</v>
      </c>
      <c r="D41" s="13">
        <v>-7545888.5300000003</v>
      </c>
      <c r="E41" s="18">
        <f t="shared" si="3"/>
        <v>22167672.259999998</v>
      </c>
      <c r="F41" s="12">
        <v>22102346.09</v>
      </c>
      <c r="G41" s="12">
        <v>22095346.09</v>
      </c>
      <c r="H41" s="20">
        <f t="shared" ref="H41:H72" si="4">E41-F41</f>
        <v>65326.169999998063</v>
      </c>
    </row>
    <row r="42" spans="2:8" ht="12" customHeight="1" x14ac:dyDescent="0.2">
      <c r="B42" s="9" t="s">
        <v>46</v>
      </c>
      <c r="C42" s="12">
        <v>31426.28</v>
      </c>
      <c r="D42" s="13">
        <v>18915.5</v>
      </c>
      <c r="E42" s="18">
        <f t="shared" si="3"/>
        <v>50341.78</v>
      </c>
      <c r="F42" s="12">
        <v>50341.78</v>
      </c>
      <c r="G42" s="12">
        <v>50341.78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3703573.71</v>
      </c>
      <c r="E47" s="16">
        <f t="shared" si="3"/>
        <v>3703573.71</v>
      </c>
      <c r="F47" s="16">
        <f>SUM(F48:F56)</f>
        <v>2468045.71</v>
      </c>
      <c r="G47" s="16">
        <f>SUM(G48:G56)</f>
        <v>630579.31000000006</v>
      </c>
      <c r="H47" s="16">
        <f t="shared" si="4"/>
        <v>1235528</v>
      </c>
    </row>
    <row r="48" spans="2:8" x14ac:dyDescent="0.2">
      <c r="B48" s="9" t="s">
        <v>52</v>
      </c>
      <c r="C48" s="12">
        <v>0</v>
      </c>
      <c r="D48" s="13">
        <v>1832501.71</v>
      </c>
      <c r="E48" s="18">
        <f t="shared" si="3"/>
        <v>1832501.71</v>
      </c>
      <c r="F48" s="12">
        <v>596973.71</v>
      </c>
      <c r="G48" s="12">
        <v>232107.31</v>
      </c>
      <c r="H48" s="20">
        <f t="shared" si="4"/>
        <v>1235528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1767000</v>
      </c>
      <c r="E51" s="18">
        <f t="shared" si="3"/>
        <v>1767000</v>
      </c>
      <c r="F51" s="12">
        <v>1767000</v>
      </c>
      <c r="G51" s="12">
        <v>294400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40272</v>
      </c>
      <c r="E53" s="18">
        <f t="shared" si="3"/>
        <v>40272</v>
      </c>
      <c r="F53" s="12">
        <v>40272</v>
      </c>
      <c r="G53" s="12">
        <v>40272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63800</v>
      </c>
      <c r="E56" s="18">
        <f t="shared" si="3"/>
        <v>63800</v>
      </c>
      <c r="F56" s="12">
        <v>63800</v>
      </c>
      <c r="G56" s="12">
        <v>63800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71121227.079999998</v>
      </c>
      <c r="D81" s="22">
        <f>SUM(D73,D69,D61,D57,D47,D37,D27,D17,D9)</f>
        <v>10113386.609999999</v>
      </c>
      <c r="E81" s="22">
        <f>C81+D81</f>
        <v>81234613.689999998</v>
      </c>
      <c r="F81" s="22">
        <f>SUM(F73,F69,F61,F57,F47,F37,F17,F27,F9)</f>
        <v>79436796.789999992</v>
      </c>
      <c r="G81" s="22">
        <f>SUM(G73,G69,G61,G57,G47,G37,G27,G17,G9)</f>
        <v>75626197.030000001</v>
      </c>
      <c r="H81" s="22">
        <f t="shared" si="5"/>
        <v>1797816.900000006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>
      <c r="B86" s="24" t="s">
        <v>88</v>
      </c>
      <c r="C86" s="24"/>
      <c r="D86" s="24"/>
      <c r="F86" s="24" t="s">
        <v>91</v>
      </c>
      <c r="G86" s="24"/>
    </row>
    <row r="87" spans="2:8" s="23" customFormat="1" x14ac:dyDescent="0.2">
      <c r="B87" s="24" t="s">
        <v>89</v>
      </c>
      <c r="C87" s="24"/>
      <c r="D87" s="24"/>
      <c r="E87" s="24"/>
      <c r="F87" s="24" t="s">
        <v>90</v>
      </c>
    </row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AdminVOZ</cp:lastModifiedBy>
  <cp:lastPrinted>2024-02-01T18:15:43Z</cp:lastPrinted>
  <dcterms:created xsi:type="dcterms:W3CDTF">2019-12-04T16:22:52Z</dcterms:created>
  <dcterms:modified xsi:type="dcterms:W3CDTF">2024-02-01T18:16:33Z</dcterms:modified>
</cp:coreProperties>
</file>