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0730" windowHeight="11760"/>
  </bookViews>
  <sheets>
    <sheet name="EAEPE_COG" sheetId="1" r:id="rId1"/>
  </sheets>
  <definedNames>
    <definedName name="ANEXO">#REF!</definedName>
    <definedName name="_xlnm.Print_Area" localSheetId="0">EAEPE_COG!$B$2:$H$89</definedName>
    <definedName name="_xlnm.Print_Titles" localSheetId="0">EAEPE_COG!$2:$8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27" i="1"/>
  <c r="H27" i="1" s="1"/>
  <c r="E17" i="1"/>
  <c r="H17" i="1" s="1"/>
  <c r="G81" i="1"/>
  <c r="F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<sst xmlns="http://schemas.openxmlformats.org/spreadsheetml/2006/main" count="94" uniqueCount="94">
  <si>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</si>
  <si>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</si>
  <si>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</si>
  <si>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</si>
  <si>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</si>
  <si>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</si>
  <si>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</si>
  <si>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</si>
  <si>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</si>
  <si>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</si>
  <si>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</si>
  <si>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</si>
  <si>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</si>
  <si>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</si>
  <si>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</si>
  <si>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</si>
  <si>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</si>
  <si>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</si>
  <si>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</si>
  <si>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</si>
  <si>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</si>
  <si>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</si>
  <si>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</si>
  <si>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</si>
  <si>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</si>
  <si>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</si>
  <si>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</si>
  <si>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</si>
  <si>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</si>
  <si>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</si>
  <si>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</si>
  <si>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</si>
  <si>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</si>
  <si>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</si>
  <si>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</si>
  <si>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</si>
  <si>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</si>
  <si>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</si>
  <si>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</si>
  <si>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</si>
  <si>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</si>
  <si>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</si>
  <si>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</si>
  <si>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</si>
  <si>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</si>
  <si>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</si>
  <si>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</si>
  <si>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</si>
  <si>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</si>
  <si>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</si>
  <si>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</si>
  <si>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</si>
  <si>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</si>
  <si>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</si>
  <si>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</si>
  <si>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</si>
  <si>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</si>
  <si>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</si>
  <si>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</si>
  <si>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</si>
  <si>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</si>
  <si>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</si>
  <si>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</si>
  <si>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</si>
  <si>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</si>
  <si>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</si>
  <si>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</si>
  <si>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</si>
  <si>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</si>
  <si>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</si>
  <si>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</si>
  <si>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</si>
  <si>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</si>
  <si>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</si>
  <si>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</si>
  <si>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</si>
  <si>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</si>
  <si>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</si>
  <si>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</si>
  <si>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</si>
  <si>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</si>
  <si>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</si>
  <si>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</si>
  <si>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</si>
  <si>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</si>
  <si>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</si>
  <si>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POLITÉCNICA DE CHIHUAHUA</t>
  </si>
  <si>
    <t>Del 01 de enero al 31 de diciembre de 2023</t>
  </si>
  <si>
    <t xml:space="preserve">                                  __________________________________</t>
  </si>
  <si>
    <t xml:space="preserve">                           ______________________________________</t>
  </si>
  <si>
    <t xml:space="preserve">                                                 DR. IGOR CRESPO SOLIS</t>
  </si>
  <si>
    <t xml:space="preserve">                             LIC. MARIA REBECA TINAJERO CHAVEZ</t>
  </si>
  <si>
    <t xml:space="preserve">                                                                 RECTOR </t>
  </si>
  <si>
    <t xml:space="preserve">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</si>
</sst>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16" zoomScale="80" zoomScaleNormal="80" workbookViewId="0">
      <selection activeCell="F17" sqref="F17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140625" style="1" customWidth="1"/>
    <col min="4" max="7" width="16.28515625" style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6" customHeight="1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26404866</v>
      </c>
      <c r="D9" s="16">
        <f>SUM(D10:D16)</f>
        <v>-1655718</v>
      </c>
      <c r="E9" s="16">
        <f t="shared" ref="E9:E26" si="0">C9+D9</f>
        <v>24749148</v>
      </c>
      <c r="F9" s="16">
        <f>SUM(F10:F16)</f>
        <v>24749148</v>
      </c>
      <c r="G9" s="16">
        <f>SUM(G10:G16)</f>
        <v>24241453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18496477</v>
      </c>
      <c r="D11" s="13">
        <v>-665257</v>
      </c>
      <c r="E11" s="18">
        <f t="shared" si="0"/>
        <v>17831220</v>
      </c>
      <c r="F11" s="12">
        <v>17831220</v>
      </c>
      <c r="G11" s="12">
        <v>17831220</v>
      </c>
      <c r="H11" s="20">
        <f t="shared" si="1"/>
        <v>0</v>
      </c>
    </row>
    <row r="12" spans="2:9" ht="12" customHeight="1" x14ac:dyDescent="0.25">
      <c r="B12" s="11" t="s">
        <v>16</v>
      </c>
      <c r="C12" s="12">
        <v>2500255</v>
      </c>
      <c r="D12" s="13">
        <v>-53492</v>
      </c>
      <c r="E12" s="18">
        <f t="shared" si="0"/>
        <v>2446763</v>
      </c>
      <c r="F12" s="12">
        <v>2446763</v>
      </c>
      <c r="G12" s="12">
        <v>2446763</v>
      </c>
      <c r="H12" s="20">
        <f t="shared" si="1"/>
        <v>0</v>
      </c>
    </row>
    <row r="13" spans="2:9" ht="12" customHeight="1" x14ac:dyDescent="0.25">
      <c r="B13" s="11" t="s">
        <v>17</v>
      </c>
      <c r="C13" s="12">
        <v>4709184</v>
      </c>
      <c r="D13" s="13">
        <v>-411419</v>
      </c>
      <c r="E13" s="18">
        <f>C13+D13</f>
        <v>4297765</v>
      </c>
      <c r="F13" s="12">
        <v>4297765</v>
      </c>
      <c r="G13" s="12">
        <v>3790070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183000</v>
      </c>
      <c r="D14" s="13">
        <v>-183000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515950</v>
      </c>
      <c r="D16" s="13">
        <v>-342550</v>
      </c>
      <c r="E16" s="18">
        <f t="shared" si="0"/>
        <v>173400</v>
      </c>
      <c r="F16" s="12">
        <v>173400</v>
      </c>
      <c r="G16" s="12">
        <v>173400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1119820</v>
      </c>
      <c r="D17" s="16">
        <f>SUM(D18:D26)</f>
        <v>577407</v>
      </c>
      <c r="E17" s="16">
        <f t="shared" si="0"/>
        <v>1697227</v>
      </c>
      <c r="F17" s="16">
        <f>SUM(F18:F26)</f>
        <v>1573640</v>
      </c>
      <c r="G17" s="16">
        <f>SUM(G18:G26)</f>
        <v>1203334</v>
      </c>
      <c r="H17" s="16">
        <f t="shared" si="1"/>
        <v>123587</v>
      </c>
    </row>
    <row r="18" spans="2:8" ht="24" x14ac:dyDescent="0.2">
      <c r="B18" s="9" t="s">
        <v>22</v>
      </c>
      <c r="C18" s="12">
        <v>238820</v>
      </c>
      <c r="D18" s="13">
        <v>484159</v>
      </c>
      <c r="E18" s="18">
        <f t="shared" si="0"/>
        <v>722979</v>
      </c>
      <c r="F18" s="12">
        <v>599392</v>
      </c>
      <c r="G18" s="12">
        <v>461341</v>
      </c>
      <c r="H18" s="20">
        <f t="shared" si="1"/>
        <v>123587</v>
      </c>
    </row>
    <row r="19" spans="2:8" ht="12" customHeight="1" x14ac:dyDescent="0.25">
      <c r="B19" s="9" t="s">
        <v>23</v>
      </c>
      <c r="C19" s="12">
        <v>104300</v>
      </c>
      <c r="D19" s="13">
        <v>113894</v>
      </c>
      <c r="E19" s="18">
        <f t="shared" si="0"/>
        <v>218194</v>
      </c>
      <c r="F19" s="12">
        <v>218194</v>
      </c>
      <c r="G19" s="12">
        <v>218194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55000</v>
      </c>
      <c r="D21" s="13">
        <v>62753</v>
      </c>
      <c r="E21" s="18">
        <f t="shared" si="0"/>
        <v>117753</v>
      </c>
      <c r="F21" s="12">
        <v>117753</v>
      </c>
      <c r="G21" s="12">
        <v>117753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54500</v>
      </c>
      <c r="D22" s="13">
        <v>-34529</v>
      </c>
      <c r="E22" s="18">
        <f t="shared" si="0"/>
        <v>19971</v>
      </c>
      <c r="F22" s="12">
        <v>19971</v>
      </c>
      <c r="G22" s="12">
        <v>19971</v>
      </c>
      <c r="H22" s="20">
        <f t="shared" si="1"/>
        <v>0</v>
      </c>
    </row>
    <row r="23" spans="2:8" ht="12" customHeight="1" x14ac:dyDescent="0.25">
      <c r="B23" s="9" t="s">
        <v>27</v>
      </c>
      <c r="C23" s="12">
        <v>138200</v>
      </c>
      <c r="D23" s="13">
        <v>-50891</v>
      </c>
      <c r="E23" s="18">
        <f t="shared" si="0"/>
        <v>87309</v>
      </c>
      <c r="F23" s="12">
        <v>87309</v>
      </c>
      <c r="G23" s="12">
        <v>87309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74500</v>
      </c>
      <c r="D24" s="13">
        <v>211235</v>
      </c>
      <c r="E24" s="18">
        <f t="shared" si="0"/>
        <v>285735</v>
      </c>
      <c r="F24" s="12">
        <v>285735</v>
      </c>
      <c r="G24" s="12">
        <v>222979</v>
      </c>
      <c r="H24" s="20">
        <f t="shared" si="1"/>
        <v>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454500</v>
      </c>
      <c r="D26" s="13">
        <v>-209214</v>
      </c>
      <c r="E26" s="18">
        <f t="shared" si="0"/>
        <v>245286</v>
      </c>
      <c r="F26" s="12">
        <v>245286</v>
      </c>
      <c r="G26" s="12">
        <v>75787</v>
      </c>
      <c r="H26" s="20">
        <f t="shared" si="1"/>
        <v>0</v>
      </c>
    </row>
    <row r="27" spans="2:8" ht="20.100000000000001" customHeight="1" x14ac:dyDescent="0.25">
      <c r="B27" s="6" t="s">
        <v>31</v>
      </c>
      <c r="C27" s="16">
        <f>SUM(C28:C36)</f>
        <v>5844127</v>
      </c>
      <c r="D27" s="16">
        <f>SUM(D28:D36)</f>
        <v>2317465</v>
      </c>
      <c r="E27" s="16">
        <f>D27+C27</f>
        <v>8161592</v>
      </c>
      <c r="F27" s="16">
        <f>SUM(F28:F36)</f>
        <v>8015581</v>
      </c>
      <c r="G27" s="16">
        <f>SUM(G28:G36)</f>
        <v>6455169</v>
      </c>
      <c r="H27" s="16">
        <f t="shared" si="1"/>
        <v>146011</v>
      </c>
    </row>
    <row r="28" spans="2:8" x14ac:dyDescent="0.2">
      <c r="B28" s="9" t="s">
        <v>32</v>
      </c>
      <c r="C28" s="12">
        <v>1129200</v>
      </c>
      <c r="D28" s="13">
        <v>22952</v>
      </c>
      <c r="E28" s="18">
        <f t="shared" ref="E28:E36" si="2">C28+D28</f>
        <v>1152152</v>
      </c>
      <c r="F28" s="12">
        <v>1006141</v>
      </c>
      <c r="G28" s="12">
        <v>1006141</v>
      </c>
      <c r="H28" s="20">
        <f t="shared" si="1"/>
        <v>146011</v>
      </c>
    </row>
    <row r="29" spans="2:8" x14ac:dyDescent="0.25">
      <c r="B29" s="9" t="s">
        <v>33</v>
      </c>
      <c r="C29" s="12">
        <v>567500</v>
      </c>
      <c r="D29" s="13">
        <v>42418</v>
      </c>
      <c r="E29" s="18">
        <f t="shared" si="2"/>
        <v>609918</v>
      </c>
      <c r="F29" s="12">
        <v>609918</v>
      </c>
      <c r="G29" s="12">
        <v>285360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1530580</v>
      </c>
      <c r="D30" s="13">
        <v>543538</v>
      </c>
      <c r="E30" s="18">
        <f t="shared" si="2"/>
        <v>2074118</v>
      </c>
      <c r="F30" s="12">
        <v>2074118</v>
      </c>
      <c r="G30" s="12">
        <v>2045674</v>
      </c>
      <c r="H30" s="20">
        <f t="shared" si="1"/>
        <v>0</v>
      </c>
    </row>
    <row r="31" spans="2:8" x14ac:dyDescent="0.25">
      <c r="B31" s="9" t="s">
        <v>35</v>
      </c>
      <c r="C31" s="12">
        <v>315500</v>
      </c>
      <c r="D31" s="13">
        <v>26157</v>
      </c>
      <c r="E31" s="18">
        <f t="shared" si="2"/>
        <v>341657</v>
      </c>
      <c r="F31" s="12">
        <v>341657</v>
      </c>
      <c r="G31" s="12">
        <v>341657</v>
      </c>
      <c r="H31" s="20">
        <f t="shared" si="1"/>
        <v>0</v>
      </c>
    </row>
    <row r="32" spans="2:8" ht="24" x14ac:dyDescent="0.2">
      <c r="B32" s="9" t="s">
        <v>36</v>
      </c>
      <c r="C32" s="12">
        <v>1079900</v>
      </c>
      <c r="D32" s="13">
        <v>1540279</v>
      </c>
      <c r="E32" s="18">
        <f t="shared" si="2"/>
        <v>2620179</v>
      </c>
      <c r="F32" s="12">
        <v>2620179</v>
      </c>
      <c r="G32" s="12">
        <v>1485043</v>
      </c>
      <c r="H32" s="20">
        <f t="shared" si="1"/>
        <v>0</v>
      </c>
    </row>
    <row r="33" spans="2:8" x14ac:dyDescent="0.2">
      <c r="B33" s="9" t="s">
        <v>37</v>
      </c>
      <c r="C33" s="12">
        <v>13000</v>
      </c>
      <c r="D33" s="13">
        <v>137991</v>
      </c>
      <c r="E33" s="18">
        <f t="shared" si="2"/>
        <v>150991</v>
      </c>
      <c r="F33" s="12">
        <v>150991</v>
      </c>
      <c r="G33" s="12">
        <v>78717</v>
      </c>
      <c r="H33" s="20">
        <f t="shared" si="1"/>
        <v>0</v>
      </c>
    </row>
    <row r="34" spans="2:8" x14ac:dyDescent="0.2">
      <c r="B34" s="9" t="s">
        <v>38</v>
      </c>
      <c r="C34" s="12">
        <v>343500</v>
      </c>
      <c r="D34" s="13">
        <v>68325</v>
      </c>
      <c r="E34" s="18">
        <f t="shared" si="2"/>
        <v>411825</v>
      </c>
      <c r="F34" s="12">
        <v>411825</v>
      </c>
      <c r="G34" s="12">
        <v>411825</v>
      </c>
      <c r="H34" s="20">
        <f t="shared" si="1"/>
        <v>0</v>
      </c>
    </row>
    <row r="35" spans="2:8" x14ac:dyDescent="0.2">
      <c r="B35" s="9" t="s">
        <v>39</v>
      </c>
      <c r="C35" s="12">
        <v>90500</v>
      </c>
      <c r="D35" s="13">
        <v>-32815</v>
      </c>
      <c r="E35" s="18">
        <f t="shared" si="2"/>
        <v>57685</v>
      </c>
      <c r="F35" s="12">
        <v>57685</v>
      </c>
      <c r="G35" s="12">
        <v>57685</v>
      </c>
      <c r="H35" s="20">
        <f t="shared" si="1"/>
        <v>0</v>
      </c>
    </row>
    <row r="36" spans="2:8" x14ac:dyDescent="0.2">
      <c r="B36" s="9" t="s">
        <v>40</v>
      </c>
      <c r="C36" s="12">
        <v>774447</v>
      </c>
      <c r="D36" s="13">
        <v>-31380</v>
      </c>
      <c r="E36" s="18">
        <f t="shared" si="2"/>
        <v>743067</v>
      </c>
      <c r="F36" s="12">
        <v>743067</v>
      </c>
      <c r="G36" s="12">
        <v>743067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180000</v>
      </c>
      <c r="D37" s="16">
        <f>SUM(D38:D46)</f>
        <v>565472</v>
      </c>
      <c r="E37" s="16">
        <f>C37+D37</f>
        <v>745472</v>
      </c>
      <c r="F37" s="16">
        <f>SUM(F38:F46)</f>
        <v>745472</v>
      </c>
      <c r="G37" s="16">
        <f>SUM(G38:G46)</f>
        <v>745472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180000</v>
      </c>
      <c r="D41" s="13">
        <v>565472</v>
      </c>
      <c r="E41" s="18">
        <f t="shared" si="3"/>
        <v>745472</v>
      </c>
      <c r="F41" s="12">
        <v>745472</v>
      </c>
      <c r="G41" s="12">
        <v>745472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667328</v>
      </c>
      <c r="E47" s="16">
        <f t="shared" si="3"/>
        <v>667328</v>
      </c>
      <c r="F47" s="16">
        <f>SUM(F48:F56)</f>
        <v>667328</v>
      </c>
      <c r="G47" s="16">
        <f>SUM(G48:G56)</f>
        <v>667328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244102</v>
      </c>
      <c r="E48" s="18">
        <f t="shared" si="3"/>
        <v>244102</v>
      </c>
      <c r="F48" s="12">
        <v>244102</v>
      </c>
      <c r="G48" s="12">
        <v>244102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308640</v>
      </c>
      <c r="E49" s="18">
        <f t="shared" si="3"/>
        <v>308640</v>
      </c>
      <c r="F49" s="12">
        <v>308640</v>
      </c>
      <c r="G49" s="12">
        <v>308640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81932</v>
      </c>
      <c r="E53" s="18">
        <f t="shared" si="3"/>
        <v>81932</v>
      </c>
      <c r="F53" s="12">
        <v>81932</v>
      </c>
      <c r="G53" s="12">
        <v>81932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32654</v>
      </c>
      <c r="E56" s="18">
        <f t="shared" si="3"/>
        <v>32654</v>
      </c>
      <c r="F56" s="12">
        <v>32654</v>
      </c>
      <c r="G56" s="12">
        <v>32654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33548813</v>
      </c>
      <c r="D81" s="22">
        <f>SUM(D73,D69,D61,D57,D47,D37,D27,D17,D9)</f>
        <v>2471954</v>
      </c>
      <c r="E81" s="22">
        <f>C81+D81</f>
        <v>36020767</v>
      </c>
      <c r="F81" s="22">
        <f>SUM(F73,F69,F61,F57,F47,F37,F17,F27,F9)</f>
        <v>35751169</v>
      </c>
      <c r="G81" s="22">
        <f>SUM(G73,G69,G61,G57,G47,G37,G27,G17,G9)</f>
        <v>33312756</v>
      </c>
      <c r="H81" s="22">
        <f t="shared" si="5"/>
        <v>269598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4" customFormat="1" ht="15.75" customHeight="1" x14ac:dyDescent="0.2">
      <c r="B87" s="24" t="s">
        <v>88</v>
      </c>
      <c r="E87" s="24" t="s">
        <v>89</v>
      </c>
    </row>
    <row r="88" spans="2:8" s="24" customFormat="1" ht="15.75" customHeight="1" x14ac:dyDescent="0.2">
      <c r="B88" s="24" t="s">
        <v>90</v>
      </c>
      <c r="E88" s="24" t="s">
        <v>91</v>
      </c>
    </row>
    <row r="89" spans="2:8" s="24" customFormat="1" ht="15.75" customHeight="1" x14ac:dyDescent="0.2">
      <c r="B89" s="24" t="s">
        <v>92</v>
      </c>
      <c r="E89" s="24" t="s">
        <v>93</v>
      </c>
    </row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2" right="0.72" top="0.76" bottom="0.54" header="0.31496062992125984" footer="0.31496062992125984"/>
  <pageSetup scale="78" fitToHeight="10" orientation="landscape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EAEPE_COG</vt:lpstr>
      <vt:lpstr>EAEPE_COG!Área_de_impresión</vt:lpstr>
      <vt:lpstr>EAEPE_COG!Títulos_a_imprimir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2024-02-01T21:58:03Z</cp:lastPrinted>
  <dcterms:created xsi:type="dcterms:W3CDTF">2019-12-04T16:22:52Z</dcterms:created>
  <dcterms:modified xsi:type="dcterms:W3CDTF">2024-02-01T21:58:35Z</dcterms:modified>
</cp:coreProperties>
</file>