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Contabilidades MMA\FIDEXPO\AUDITORIA SUPERIOR\2023\4o. Trim 2023\"/>
    </mc:Choice>
  </mc:AlternateContent>
  <xr:revisionPtr revIDLastSave="0" documentId="13_ncr:1_{EE0B5633-4770-4D7D-BC0C-1B9FE9E12AB3}" xr6:coauthVersionLast="45" xr6:coauthVersionMax="46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8" yWindow="-108" windowWidth="23256" windowHeight="1404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1" l="1"/>
  <c r="E13" i="1" l="1"/>
  <c r="H80" i="1" l="1"/>
  <c r="H79" i="1"/>
  <c r="H78" i="1"/>
  <c r="H77" i="1"/>
  <c r="H76" i="1"/>
  <c r="H70" i="1"/>
  <c r="H68" i="1"/>
  <c r="H62" i="1"/>
  <c r="H60" i="1"/>
  <c r="H52" i="1"/>
  <c r="H36" i="1"/>
  <c r="H31" i="1"/>
  <c r="H30" i="1"/>
  <c r="H29" i="1"/>
  <c r="H28" i="1"/>
  <c r="H23" i="1"/>
  <c r="H22" i="1"/>
  <c r="H21" i="1"/>
  <c r="H20" i="1"/>
  <c r="H15" i="1"/>
  <c r="H14" i="1"/>
  <c r="H13" i="1"/>
  <c r="H11" i="1"/>
  <c r="G17" i="1"/>
  <c r="F17" i="1"/>
  <c r="D17" i="1"/>
  <c r="C17" i="1"/>
  <c r="E17" i="1" s="1"/>
  <c r="H17" i="1" s="1"/>
  <c r="G27" i="1"/>
  <c r="F27" i="1"/>
  <c r="D27" i="1"/>
  <c r="C27" i="1"/>
  <c r="E27" i="1" s="1"/>
  <c r="H27" i="1" s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D81" i="1" s="1"/>
  <c r="C73" i="1"/>
  <c r="E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E35" i="1"/>
  <c r="H35" i="1" s="1"/>
  <c r="E34" i="1"/>
  <c r="H34" i="1" s="1"/>
  <c r="E33" i="1"/>
  <c r="H33" i="1" s="1"/>
  <c r="E32" i="1"/>
  <c r="H32" i="1" s="1"/>
  <c r="E31" i="1"/>
  <c r="E30" i="1"/>
  <c r="E29" i="1"/>
  <c r="E28" i="1"/>
  <c r="E26" i="1"/>
  <c r="H26" i="1" s="1"/>
  <c r="E25" i="1"/>
  <c r="H25" i="1" s="1"/>
  <c r="E24" i="1"/>
  <c r="H24" i="1" s="1"/>
  <c r="E23" i="1"/>
  <c r="E22" i="1"/>
  <c r="E21" i="1"/>
  <c r="E20" i="1"/>
  <c r="E19" i="1"/>
  <c r="H19" i="1" s="1"/>
  <c r="E18" i="1"/>
  <c r="H18" i="1" s="1"/>
  <c r="E16" i="1"/>
  <c r="H16" i="1" s="1"/>
  <c r="E15" i="1"/>
  <c r="E14" i="1"/>
  <c r="E12" i="1"/>
  <c r="H12" i="1" s="1"/>
  <c r="E11" i="1"/>
  <c r="E10" i="1"/>
  <c r="H10" i="1" s="1"/>
  <c r="C9" i="1"/>
  <c r="H73" i="1" l="1"/>
  <c r="H46" i="1"/>
  <c r="E37" i="1"/>
  <c r="E57" i="1"/>
  <c r="H57" i="1" s="1"/>
  <c r="E9" i="1"/>
  <c r="H9" i="1" s="1"/>
  <c r="C81" i="1"/>
  <c r="E81" i="1" s="1"/>
  <c r="E47" i="1"/>
  <c r="H47" i="1" s="1"/>
  <c r="G46" i="1" l="1"/>
  <c r="G37" i="1" s="1"/>
  <c r="G81" i="1" s="1"/>
  <c r="F37" i="1"/>
  <c r="F81" i="1" s="1"/>
  <c r="H81" i="1" s="1"/>
  <c r="H37" i="1" l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<sst xmlns="http://schemas.openxmlformats.org/spreadsheetml/2006/main" count="88" uniqueCount="88">
  <si>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</si>
  <si>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</si>
  <si>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</si>
  <si>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</si>
  <si>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</si>
  <si>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</si>
  <si>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</si>
  <si>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</si>
  <si>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</si>
  <si>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</si>
  <si>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</si>
  <si>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</si>
  <si>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</si>
  <si>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</si>
  <si>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</si>
  <si>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</si>
  <si>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</si>
  <si>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</si>
  <si>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</si>
  <si>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</si>
  <si>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</si>
  <si>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</si>
  <si>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</si>
  <si>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</si>
  <si>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</si>
  <si>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</si>
  <si>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</si>
  <si>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</si>
  <si>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</si>
  <si>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</si>
  <si>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</si>
  <si>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</si>
  <si>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</si>
  <si>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</si>
  <si>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</si>
  <si>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</si>
  <si>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</si>
  <si>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</si>
  <si>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</si>
  <si>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</si>
  <si>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</si>
  <si>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</si>
  <si>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</si>
  <si>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</si>
  <si>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</si>
  <si>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</si>
  <si>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</si>
  <si>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</si>
  <si>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</si>
  <si>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</si>
  <si>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</si>
  <si>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</si>
  <si>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</si>
  <si>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</si>
  <si>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</si>
  <si>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</si>
  <si>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</si>
  <si>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</si>
  <si>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</si>
  <si>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</si>
  <si>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</si>
  <si>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</si>
  <si>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</si>
  <si>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</si>
  <si>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</si>
  <si>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</si>
  <si>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</si>
  <si>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</si>
  <si>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</si>
  <si>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</si>
  <si>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</si>
  <si>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</si>
  <si>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</si>
  <si>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</si>
  <si>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</si>
  <si>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</si>
  <si>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</si>
  <si>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</si>
  <si>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</si>
  <si>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</si>
  <si>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</si>
  <si>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</si>
  <si>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</si>
  <si>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</si>
  <si>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</si>
  <si>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</si>
  <si>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FIDEICOMISO EXPOCHIHUAHUA</t>
  </si>
  <si>
    <t>Del 1de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</si>
</sst>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zoomScale="80" zoomScaleNormal="80" workbookViewId="0">
      <selection activeCell="D21" sqref="D20:D21"/>
    </sheetView>
  </sheetViews>
  <sheetFormatPr baseColWidth="10" defaultColWidth="11.44140625" defaultRowHeight="12" x14ac:dyDescent="0.25"/>
  <cols>
    <col min="1" max="1" width="4.6640625" style="1" customWidth="1"/>
    <col min="2" max="2" width="58.6640625" style="1" customWidth="1"/>
    <col min="3" max="3" width="14.44140625" style="1" bestFit="1" customWidth="1"/>
    <col min="4" max="4" width="13.33203125" style="1" bestFit="1" customWidth="1"/>
    <col min="5" max="8" width="14.44140625" style="1" bestFit="1" customWidth="1"/>
    <col min="9" max="9" width="4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24" t="s">
        <v>86</v>
      </c>
      <c r="C2" s="25"/>
      <c r="D2" s="25"/>
      <c r="E2" s="25"/>
      <c r="F2" s="25"/>
      <c r="G2" s="25"/>
      <c r="H2" s="26"/>
    </row>
    <row r="3" spans="2:9" x14ac:dyDescent="0.25">
      <c r="B3" s="27" t="s">
        <v>1</v>
      </c>
      <c r="C3" s="28"/>
      <c r="D3" s="28"/>
      <c r="E3" s="28"/>
      <c r="F3" s="28"/>
      <c r="G3" s="28"/>
      <c r="H3" s="29"/>
    </row>
    <row r="4" spans="2:9" x14ac:dyDescent="0.25">
      <c r="B4" s="27" t="s">
        <v>2</v>
      </c>
      <c r="C4" s="28"/>
      <c r="D4" s="28"/>
      <c r="E4" s="28"/>
      <c r="F4" s="28"/>
      <c r="G4" s="28"/>
      <c r="H4" s="29"/>
    </row>
    <row r="5" spans="2:9" ht="12.6" thickBot="1" x14ac:dyDescent="0.3">
      <c r="B5" s="30" t="s">
        <v>87</v>
      </c>
      <c r="C5" s="31"/>
      <c r="D5" s="31"/>
      <c r="E5" s="31"/>
      <c r="F5" s="31"/>
      <c r="G5" s="31"/>
      <c r="H5" s="32"/>
    </row>
    <row r="6" spans="2:9" ht="12.6" thickBot="1" x14ac:dyDescent="0.3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6" thickBot="1" x14ac:dyDescent="0.3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3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5">
      <c r="B9" s="6" t="s">
        <v>13</v>
      </c>
      <c r="C9" s="16">
        <f>SUM(C10:C16)</f>
        <v>0</v>
      </c>
      <c r="D9" s="16">
        <f>SUM(D10:D16)</f>
        <v>0</v>
      </c>
      <c r="E9" s="16">
        <f t="shared" ref="E9:E26" si="0">C9+D9</f>
        <v>0</v>
      </c>
      <c r="F9" s="16">
        <f>SUM(F10:F16)</f>
        <v>0</v>
      </c>
      <c r="G9" s="16">
        <f>SUM(G10:G16)</f>
        <v>0</v>
      </c>
      <c r="H9" s="16">
        <f t="shared" ref="H9:H40" si="1">E9-F9</f>
        <v>0</v>
      </c>
    </row>
    <row r="10" spans="2:9" ht="12" customHeight="1" x14ac:dyDescent="0.25">
      <c r="B10" s="11" t="s">
        <v>14</v>
      </c>
      <c r="C10" s="12">
        <v>0</v>
      </c>
      <c r="D10" s="13">
        <v>0</v>
      </c>
      <c r="E10" s="18">
        <f t="shared" si="0"/>
        <v>0</v>
      </c>
      <c r="F10" s="12">
        <v>0</v>
      </c>
      <c r="G10" s="12">
        <v>0</v>
      </c>
      <c r="H10" s="20">
        <f t="shared" si="1"/>
        <v>0</v>
      </c>
    </row>
    <row r="11" spans="2:9" ht="12" customHeight="1" x14ac:dyDescent="0.25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5">
      <c r="B12" s="11" t="s">
        <v>16</v>
      </c>
      <c r="C12" s="12">
        <v>0</v>
      </c>
      <c r="D12" s="13">
        <v>0</v>
      </c>
      <c r="E12" s="18">
        <f t="shared" si="0"/>
        <v>0</v>
      </c>
      <c r="F12" s="12">
        <v>0</v>
      </c>
      <c r="G12" s="12">
        <v>0</v>
      </c>
      <c r="H12" s="20">
        <f t="shared" si="1"/>
        <v>0</v>
      </c>
    </row>
    <row r="13" spans="2:9" ht="12" customHeight="1" x14ac:dyDescent="0.25">
      <c r="B13" s="11" t="s">
        <v>17</v>
      </c>
      <c r="C13" s="12">
        <v>0</v>
      </c>
      <c r="D13" s="13">
        <v>0</v>
      </c>
      <c r="E13" s="18">
        <f>C13+D13</f>
        <v>0</v>
      </c>
      <c r="F13" s="12">
        <v>0</v>
      </c>
      <c r="G13" s="12">
        <v>0</v>
      </c>
      <c r="H13" s="20">
        <f t="shared" si="1"/>
        <v>0</v>
      </c>
    </row>
    <row r="14" spans="2:9" ht="12" customHeight="1" x14ac:dyDescent="0.25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25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5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5">
      <c r="B17" s="6" t="s">
        <v>21</v>
      </c>
      <c r="C17" s="16">
        <f>SUM(C18:C26)</f>
        <v>0</v>
      </c>
      <c r="D17" s="16">
        <f>SUM(D18:D26)</f>
        <v>0</v>
      </c>
      <c r="E17" s="16">
        <f t="shared" si="0"/>
        <v>0</v>
      </c>
      <c r="F17" s="16">
        <f>SUM(F18:F26)</f>
        <v>0</v>
      </c>
      <c r="G17" s="16">
        <f>SUM(G18:G26)</f>
        <v>0</v>
      </c>
      <c r="H17" s="16">
        <f t="shared" si="1"/>
        <v>0</v>
      </c>
    </row>
    <row r="18" spans="2:8" ht="22.8" x14ac:dyDescent="0.25">
      <c r="B18" s="9" t="s">
        <v>22</v>
      </c>
      <c r="C18" s="12">
        <v>0</v>
      </c>
      <c r="D18" s="13">
        <v>0</v>
      </c>
      <c r="E18" s="18">
        <f t="shared" si="0"/>
        <v>0</v>
      </c>
      <c r="F18" s="12">
        <v>0</v>
      </c>
      <c r="G18" s="12">
        <v>0</v>
      </c>
      <c r="H18" s="20">
        <f t="shared" si="1"/>
        <v>0</v>
      </c>
    </row>
    <row r="19" spans="2:8" ht="12" customHeight="1" x14ac:dyDescent="0.25">
      <c r="B19" s="9" t="s">
        <v>23</v>
      </c>
      <c r="C19" s="12">
        <v>0</v>
      </c>
      <c r="D19" s="13">
        <v>0</v>
      </c>
      <c r="E19" s="18">
        <f t="shared" si="0"/>
        <v>0</v>
      </c>
      <c r="F19" s="12">
        <v>0</v>
      </c>
      <c r="G19" s="12">
        <v>0</v>
      </c>
      <c r="H19" s="20">
        <f t="shared" si="1"/>
        <v>0</v>
      </c>
    </row>
    <row r="20" spans="2:8" ht="12" customHeight="1" x14ac:dyDescent="0.25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5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5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5">
      <c r="B23" s="9" t="s">
        <v>27</v>
      </c>
      <c r="C23" s="12">
        <v>0</v>
      </c>
      <c r="D23" s="13">
        <v>0</v>
      </c>
      <c r="E23" s="18">
        <f t="shared" si="0"/>
        <v>0</v>
      </c>
      <c r="F23" s="12">
        <v>0</v>
      </c>
      <c r="G23" s="12">
        <v>0</v>
      </c>
      <c r="H23" s="20">
        <f t="shared" si="1"/>
        <v>0</v>
      </c>
    </row>
    <row r="24" spans="2:8" ht="12" customHeight="1" x14ac:dyDescent="0.25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5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5">
      <c r="B26" s="9" t="s">
        <v>30</v>
      </c>
      <c r="C26" s="12">
        <v>0</v>
      </c>
      <c r="D26" s="13">
        <v>0</v>
      </c>
      <c r="E26" s="18">
        <f t="shared" si="0"/>
        <v>0</v>
      </c>
      <c r="F26" s="12">
        <v>0</v>
      </c>
      <c r="G26" s="12">
        <v>0</v>
      </c>
      <c r="H26" s="20">
        <f t="shared" si="1"/>
        <v>0</v>
      </c>
    </row>
    <row r="27" spans="2:8" ht="20.100000000000001" customHeight="1" x14ac:dyDescent="0.25">
      <c r="B27" s="6" t="s">
        <v>31</v>
      </c>
      <c r="C27" s="16">
        <f>SUM(C28:C36)</f>
        <v>1001057.4</v>
      </c>
      <c r="D27" s="16">
        <f>SUM(D28:D36)</f>
        <v>0</v>
      </c>
      <c r="E27" s="16">
        <f>D27+C27</f>
        <v>1001057.4</v>
      </c>
      <c r="F27" s="16">
        <f>SUM(F28:F36)</f>
        <v>424945.4</v>
      </c>
      <c r="G27" s="16">
        <f>SUM(G28:G36)</f>
        <v>0</v>
      </c>
      <c r="H27" s="16">
        <f t="shared" si="1"/>
        <v>576112</v>
      </c>
    </row>
    <row r="28" spans="2:8" x14ac:dyDescent="0.25">
      <c r="B28" s="9" t="s">
        <v>32</v>
      </c>
      <c r="C28" s="12">
        <v>0</v>
      </c>
      <c r="D28" s="13">
        <v>0</v>
      </c>
      <c r="E28" s="18">
        <f t="shared" ref="E28:E36" si="2">C28+D28</f>
        <v>0</v>
      </c>
      <c r="F28" s="12">
        <v>0</v>
      </c>
      <c r="G28" s="12">
        <v>0</v>
      </c>
      <c r="H28" s="20">
        <f t="shared" si="1"/>
        <v>0</v>
      </c>
    </row>
    <row r="29" spans="2:8" x14ac:dyDescent="0.25">
      <c r="B29" s="9" t="s">
        <v>33</v>
      </c>
      <c r="C29" s="12">
        <v>0</v>
      </c>
      <c r="D29" s="13">
        <v>0</v>
      </c>
      <c r="E29" s="18">
        <f t="shared" si="2"/>
        <v>0</v>
      </c>
      <c r="F29" s="12">
        <v>0</v>
      </c>
      <c r="G29" s="12">
        <v>0</v>
      </c>
      <c r="H29" s="20">
        <f t="shared" si="1"/>
        <v>0</v>
      </c>
    </row>
    <row r="30" spans="2:8" ht="12" customHeight="1" x14ac:dyDescent="0.25">
      <c r="B30" s="9" t="s">
        <v>34</v>
      </c>
      <c r="C30" s="12">
        <v>0</v>
      </c>
      <c r="D30" s="13">
        <v>0</v>
      </c>
      <c r="E30" s="18">
        <f t="shared" si="2"/>
        <v>0</v>
      </c>
      <c r="F30" s="12">
        <v>0</v>
      </c>
      <c r="G30" s="12">
        <v>0</v>
      </c>
      <c r="H30" s="20">
        <f t="shared" si="1"/>
        <v>0</v>
      </c>
    </row>
    <row r="31" spans="2:8" x14ac:dyDescent="0.25">
      <c r="B31" s="9" t="s">
        <v>35</v>
      </c>
      <c r="C31" s="12">
        <v>0</v>
      </c>
      <c r="D31" s="13">
        <v>0</v>
      </c>
      <c r="E31" s="18">
        <f t="shared" si="2"/>
        <v>0</v>
      </c>
      <c r="F31" s="12">
        <v>0</v>
      </c>
      <c r="G31" s="12">
        <v>0</v>
      </c>
      <c r="H31" s="20">
        <f t="shared" si="1"/>
        <v>0</v>
      </c>
    </row>
    <row r="32" spans="2:8" x14ac:dyDescent="0.25">
      <c r="B32" s="9" t="s">
        <v>36</v>
      </c>
      <c r="C32" s="12">
        <v>0</v>
      </c>
      <c r="D32" s="13">
        <v>0</v>
      </c>
      <c r="E32" s="18">
        <f t="shared" si="2"/>
        <v>0</v>
      </c>
      <c r="F32" s="12">
        <v>0</v>
      </c>
      <c r="G32" s="12">
        <v>0</v>
      </c>
      <c r="H32" s="20">
        <f t="shared" si="1"/>
        <v>0</v>
      </c>
    </row>
    <row r="33" spans="2:8" x14ac:dyDescent="0.25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5">
      <c r="B34" s="9" t="s">
        <v>38</v>
      </c>
      <c r="C34" s="12">
        <v>0</v>
      </c>
      <c r="D34" s="13">
        <v>0</v>
      </c>
      <c r="E34" s="18">
        <f t="shared" si="2"/>
        <v>0</v>
      </c>
      <c r="F34" s="12">
        <v>0</v>
      </c>
      <c r="G34" s="12">
        <v>0</v>
      </c>
      <c r="H34" s="20">
        <f t="shared" si="1"/>
        <v>0</v>
      </c>
    </row>
    <row r="35" spans="2:8" x14ac:dyDescent="0.25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5">
      <c r="B36" s="9" t="s">
        <v>40</v>
      </c>
      <c r="C36" s="12">
        <f>576112+424945.4</f>
        <v>1001057.4</v>
      </c>
      <c r="D36" s="13">
        <v>0</v>
      </c>
      <c r="E36" s="18">
        <f t="shared" si="2"/>
        <v>1001057.4</v>
      </c>
      <c r="F36" s="12">
        <v>424945.4</v>
      </c>
      <c r="G36" s="12">
        <v>0</v>
      </c>
      <c r="H36" s="20">
        <f t="shared" si="1"/>
        <v>576112</v>
      </c>
    </row>
    <row r="37" spans="2:8" ht="20.100000000000001" customHeight="1" x14ac:dyDescent="0.25">
      <c r="B37" s="7" t="s">
        <v>41</v>
      </c>
      <c r="C37" s="16">
        <f>SUM(C38:C46)</f>
        <v>32487433</v>
      </c>
      <c r="D37" s="16">
        <f>SUM(D38:D46)</f>
        <v>0</v>
      </c>
      <c r="E37" s="16">
        <f>C37+D37</f>
        <v>32487433</v>
      </c>
      <c r="F37" s="16">
        <f>SUM(F38:F46)</f>
        <v>34024506.479999997</v>
      </c>
      <c r="G37" s="16">
        <f>SUM(G38:G46)</f>
        <v>34024506.479999997</v>
      </c>
      <c r="H37" s="16">
        <f t="shared" si="1"/>
        <v>-1537073.4799999967</v>
      </c>
    </row>
    <row r="38" spans="2:8" ht="12" customHeight="1" x14ac:dyDescent="0.25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5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5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5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5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5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5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5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3">
      <c r="B46" s="10" t="s">
        <v>50</v>
      </c>
      <c r="C46" s="14">
        <v>32487433</v>
      </c>
      <c r="D46" s="15">
        <v>0</v>
      </c>
      <c r="E46" s="19">
        <f t="shared" si="3"/>
        <v>32487433</v>
      </c>
      <c r="F46" s="14">
        <v>34024506.479999997</v>
      </c>
      <c r="G46" s="14">
        <f>+F46</f>
        <v>34024506.479999997</v>
      </c>
      <c r="H46" s="21">
        <f t="shared" si="4"/>
        <v>-1537073.4799999967</v>
      </c>
    </row>
    <row r="47" spans="2:8" ht="20.100000000000001" customHeight="1" x14ac:dyDescent="0.25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5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5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5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5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5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5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5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5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5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5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5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5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5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5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5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5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5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5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5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5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5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5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5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5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5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5">
      <c r="B73" s="6" t="s">
        <v>77</v>
      </c>
      <c r="C73" s="16">
        <f>SUM(C74:C80)</f>
        <v>13428217</v>
      </c>
      <c r="D73" s="17">
        <f>SUM(D74:D80)</f>
        <v>0</v>
      </c>
      <c r="E73" s="17">
        <f t="shared" si="3"/>
        <v>13428217</v>
      </c>
      <c r="F73" s="16">
        <f>SUM(F74:F80)</f>
        <v>5681958.5199999996</v>
      </c>
      <c r="G73" s="17">
        <f>SUM(G74:G80)</f>
        <v>0</v>
      </c>
      <c r="H73" s="17">
        <f t="shared" ref="H73:H81" si="5">E73-F73</f>
        <v>7746258.4800000004</v>
      </c>
    </row>
    <row r="74" spans="2:8" x14ac:dyDescent="0.25">
      <c r="B74" s="9" t="s">
        <v>78</v>
      </c>
      <c r="C74" s="12">
        <v>10000000</v>
      </c>
      <c r="D74" s="13">
        <v>0</v>
      </c>
      <c r="E74" s="18">
        <f t="shared" si="3"/>
        <v>10000000</v>
      </c>
      <c r="F74" s="12">
        <v>5000000</v>
      </c>
      <c r="G74" s="13">
        <v>0</v>
      </c>
      <c r="H74" s="18">
        <f t="shared" si="5"/>
        <v>5000000</v>
      </c>
    </row>
    <row r="75" spans="2:8" x14ac:dyDescent="0.25">
      <c r="B75" s="9" t="s">
        <v>79</v>
      </c>
      <c r="C75" s="12">
        <v>3428217</v>
      </c>
      <c r="D75" s="13">
        <v>0</v>
      </c>
      <c r="E75" s="18">
        <f t="shared" si="3"/>
        <v>3428217</v>
      </c>
      <c r="F75" s="12">
        <v>681958.52</v>
      </c>
      <c r="G75" s="13">
        <v>0</v>
      </c>
      <c r="H75" s="18">
        <f t="shared" si="5"/>
        <v>2746258.48</v>
      </c>
    </row>
    <row r="76" spans="2:8" x14ac:dyDescent="0.25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5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5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5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3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6" thickBot="1" x14ac:dyDescent="0.3">
      <c r="B81" s="8" t="s">
        <v>85</v>
      </c>
      <c r="C81" s="22">
        <f>SUM(C73,C69,C61,C57,C47,C27,C37,C17,C9)</f>
        <v>46916707.399999999</v>
      </c>
      <c r="D81" s="22">
        <f>SUM(D73,D69,D61,D57,D47,D37,D27,D17,D9)</f>
        <v>0</v>
      </c>
      <c r="E81" s="22">
        <f>C81+D81</f>
        <v>46916707.399999999</v>
      </c>
      <c r="F81" s="22">
        <f>SUM(F73,F69,F61,F57,F47,F37,F17,F27,F9)</f>
        <v>40131410.399999999</v>
      </c>
      <c r="G81" s="22">
        <f>SUM(G73,G69,G61,G57,G47,G37,G27,G17,G9)</f>
        <v>34024506.479999997</v>
      </c>
      <c r="H81" s="22">
        <f t="shared" si="5"/>
        <v>6785297</v>
      </c>
    </row>
    <row r="83" spans="2:8" s="23" customFormat="1" x14ac:dyDescent="0.25"/>
    <row r="84" spans="2:8" s="23" customFormat="1" x14ac:dyDescent="0.25"/>
    <row r="85" spans="2:8" s="23" customFormat="1" x14ac:dyDescent="0.25"/>
    <row r="86" spans="2:8" s="23" customFormat="1" x14ac:dyDescent="0.25"/>
    <row r="87" spans="2:8" s="23" customFormat="1" x14ac:dyDescent="0.25"/>
    <row r="88" spans="2:8" s="23" customFormat="1" x14ac:dyDescent="0.25"/>
    <row r="89" spans="2:8" s="23" customFormat="1" x14ac:dyDescent="0.25"/>
    <row r="90" spans="2:8" s="23" customFormat="1" x14ac:dyDescent="0.25"/>
    <row r="91" spans="2:8" s="23" customFormat="1" x14ac:dyDescent="0.25"/>
    <row r="92" spans="2:8" s="23" customFormat="1" x14ac:dyDescent="0.25"/>
    <row r="93" spans="2:8" s="23" customFormat="1" x14ac:dyDescent="0.25"/>
    <row r="94" spans="2:8" s="23" customFormat="1" x14ac:dyDescent="0.25"/>
    <row r="95" spans="2:8" s="23" customFormat="1" x14ac:dyDescent="0.25"/>
    <row r="96" spans="2:8" s="23" customFormat="1" x14ac:dyDescent="0.25"/>
    <row r="97" s="23" customFormat="1" x14ac:dyDescent="0.25"/>
    <row r="98" s="23" customFormat="1" x14ac:dyDescent="0.25"/>
    <row r="99" s="23" customFormat="1" x14ac:dyDescent="0.25"/>
    <row r="100" s="23" customFormat="1" x14ac:dyDescent="0.25"/>
    <row r="101" s="23" customFormat="1" x14ac:dyDescent="0.25"/>
    <row r="102" s="23" customFormat="1" x14ac:dyDescent="0.25"/>
    <row r="103" s="23" customFormat="1" x14ac:dyDescent="0.25"/>
    <row r="104" s="23" customFormat="1" x14ac:dyDescent="0.25"/>
    <row r="105" s="23" customFormat="1" x14ac:dyDescent="0.25"/>
    <row r="106" s="23" customFormat="1" x14ac:dyDescent="0.25"/>
    <row r="107" s="23" customFormat="1" x14ac:dyDescent="0.25"/>
    <row r="108" s="23" customFormat="1" x14ac:dyDescent="0.25"/>
    <row r="109" s="23" customFormat="1" x14ac:dyDescent="0.25"/>
    <row r="110" s="23" customFormat="1" x14ac:dyDescent="0.25"/>
    <row r="111" s="23" customFormat="1" x14ac:dyDescent="0.25"/>
    <row r="112" s="23" customFormat="1" x14ac:dyDescent="0.25"/>
    <row r="113" s="23" customFormat="1" x14ac:dyDescent="0.25"/>
    <row r="114" s="23" customFormat="1" x14ac:dyDescent="0.25"/>
    <row r="115" s="23" customFormat="1" x14ac:dyDescent="0.25"/>
    <row r="116" s="23" customFormat="1" x14ac:dyDescent="0.25"/>
    <row r="117" s="23" customFormat="1" x14ac:dyDescent="0.25"/>
    <row r="118" s="23" customFormat="1" x14ac:dyDescent="0.25"/>
    <row r="119" s="23" customFormat="1" x14ac:dyDescent="0.25"/>
    <row r="120" s="23" customFormat="1" x14ac:dyDescent="0.25"/>
    <row r="121" s="23" customFormat="1" x14ac:dyDescent="0.25"/>
    <row r="122" s="23" customFormat="1" x14ac:dyDescent="0.25"/>
    <row r="123" s="23" customFormat="1" x14ac:dyDescent="0.25"/>
    <row r="124" s="23" customFormat="1" x14ac:dyDescent="0.25"/>
    <row r="125" s="23" customFormat="1" x14ac:dyDescent="0.25"/>
    <row r="126" s="23" customFormat="1" x14ac:dyDescent="0.25"/>
    <row r="127" s="23" customFormat="1" x14ac:dyDescent="0.25"/>
    <row r="128" s="23" customFormat="1" x14ac:dyDescent="0.25"/>
    <row r="129" s="23" customFormat="1" x14ac:dyDescent="0.25"/>
    <row r="130" s="23" customFormat="1" x14ac:dyDescent="0.25"/>
    <row r="131" s="23" customFormat="1" x14ac:dyDescent="0.25"/>
    <row r="132" s="23" customFormat="1" x14ac:dyDescent="0.25"/>
    <row r="133" s="23" customFormat="1" x14ac:dyDescent="0.25"/>
    <row r="134" s="23" customFormat="1" x14ac:dyDescent="0.25"/>
    <row r="135" s="23" customFormat="1" x14ac:dyDescent="0.25"/>
    <row r="136" s="23" customFormat="1" x14ac:dyDescent="0.25"/>
    <row r="137" s="23" customFormat="1" x14ac:dyDescent="0.25"/>
    <row r="138" s="23" customFormat="1" x14ac:dyDescent="0.25"/>
    <row r="139" s="23" customFormat="1" x14ac:dyDescent="0.25"/>
    <row r="140" s="23" customFormat="1" x14ac:dyDescent="0.25"/>
    <row r="141" s="23" customFormat="1" x14ac:dyDescent="0.25"/>
    <row r="142" s="23" customFormat="1" x14ac:dyDescent="0.25"/>
    <row r="143" s="23" customFormat="1" x14ac:dyDescent="0.25"/>
    <row r="144" s="23" customFormat="1" x14ac:dyDescent="0.25"/>
    <row r="145" s="23" customFormat="1" x14ac:dyDescent="0.25"/>
    <row r="146" s="23" customFormat="1" x14ac:dyDescent="0.25"/>
    <row r="147" s="23" customFormat="1" x14ac:dyDescent="0.25"/>
    <row r="148" s="23" customFormat="1" x14ac:dyDescent="0.25"/>
    <row r="149" s="23" customFormat="1" x14ac:dyDescent="0.25"/>
    <row r="150" s="23" customFormat="1" x14ac:dyDescent="0.25"/>
    <row r="151" s="23" customFormat="1" x14ac:dyDescent="0.25"/>
    <row r="152" s="23" customFormat="1" x14ac:dyDescent="0.25"/>
    <row r="153" s="23" customFormat="1" x14ac:dyDescent="0.25"/>
    <row r="154" s="23" customFormat="1" x14ac:dyDescent="0.25"/>
    <row r="155" s="23" customFormat="1" x14ac:dyDescent="0.25"/>
    <row r="156" s="23" customFormat="1" x14ac:dyDescent="0.25"/>
    <row r="157" s="23" customFormat="1" x14ac:dyDescent="0.25"/>
    <row r="158" s="23" customFormat="1" x14ac:dyDescent="0.25"/>
    <row r="159" s="23" customFormat="1" x14ac:dyDescent="0.25"/>
    <row r="160" s="23" customFormat="1" x14ac:dyDescent="0.25"/>
    <row r="161" s="23" customFormat="1" x14ac:dyDescent="0.25"/>
    <row r="162" s="23" customFormat="1" x14ac:dyDescent="0.25"/>
    <row r="163" s="23" customFormat="1" x14ac:dyDescent="0.25"/>
    <row r="164" s="23" customFormat="1" x14ac:dyDescent="0.25"/>
    <row r="165" s="23" customFormat="1" x14ac:dyDescent="0.25"/>
    <row r="166" s="23" customFormat="1" x14ac:dyDescent="0.25"/>
    <row r="167" s="23" customFormat="1" x14ac:dyDescent="0.25"/>
    <row r="168" s="23" customFormat="1" x14ac:dyDescent="0.25"/>
    <row r="169" s="23" customFormat="1" x14ac:dyDescent="0.25"/>
    <row r="170" s="23" customFormat="1" x14ac:dyDescent="0.25"/>
    <row r="171" s="23" customFormat="1" x14ac:dyDescent="0.25"/>
    <row r="172" s="23" customFormat="1" x14ac:dyDescent="0.25"/>
    <row r="173" s="23" customFormat="1" x14ac:dyDescent="0.25"/>
    <row r="174" s="23" customFormat="1" x14ac:dyDescent="0.25"/>
    <row r="175" s="23" customFormat="1" x14ac:dyDescent="0.25"/>
    <row r="176" s="23" customFormat="1" x14ac:dyDescent="0.25"/>
    <row r="177" s="23" customFormat="1" x14ac:dyDescent="0.25"/>
    <row r="178" s="23" customFormat="1" x14ac:dyDescent="0.25"/>
    <row r="179" s="23" customFormat="1" x14ac:dyDescent="0.25"/>
    <row r="180" s="23" customFormat="1" x14ac:dyDescent="0.25"/>
    <row r="181" s="23" customFormat="1" x14ac:dyDescent="0.25"/>
    <row r="182" s="23" customFormat="1" x14ac:dyDescent="0.25"/>
    <row r="183" s="23" customFormat="1" x14ac:dyDescent="0.25"/>
    <row r="184" s="23" customFormat="1" x14ac:dyDescent="0.25"/>
    <row r="185" s="23" customFormat="1" x14ac:dyDescent="0.25"/>
    <row r="186" s="23" customFormat="1" x14ac:dyDescent="0.25"/>
    <row r="187" s="23" customFormat="1" x14ac:dyDescent="0.25"/>
    <row r="188" s="23" customFormat="1" x14ac:dyDescent="0.25"/>
    <row r="189" s="23" customFormat="1" x14ac:dyDescent="0.25"/>
    <row r="190" s="23" customFormat="1" x14ac:dyDescent="0.25"/>
    <row r="191" s="23" customFormat="1" x14ac:dyDescent="0.25"/>
    <row r="192" s="23" customFormat="1" x14ac:dyDescent="0.25"/>
    <row r="193" s="23" customFormat="1" x14ac:dyDescent="0.25"/>
    <row r="194" s="23" customFormat="1" x14ac:dyDescent="0.25"/>
    <row r="195" s="23" customFormat="1" x14ac:dyDescent="0.25"/>
    <row r="196" s="23" customFormat="1" x14ac:dyDescent="0.25"/>
    <row r="197" s="23" customFormat="1" x14ac:dyDescent="0.25"/>
    <row r="198" s="23" customFormat="1" x14ac:dyDescent="0.25"/>
    <row r="199" s="23" customFormat="1" x14ac:dyDescent="0.25"/>
    <row r="200" s="23" customFormat="1" x14ac:dyDescent="0.25"/>
    <row r="201" s="23" customFormat="1" x14ac:dyDescent="0.25"/>
    <row r="202" s="23" customFormat="1" x14ac:dyDescent="0.25"/>
    <row r="203" s="23" customFormat="1" x14ac:dyDescent="0.25"/>
    <row r="204" s="23" customFormat="1" x14ac:dyDescent="0.25"/>
    <row r="205" s="23" customFormat="1" x14ac:dyDescent="0.25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Darkside Archives</cp:lastModifiedBy>
  <dcterms:created xsi:type="dcterms:W3CDTF">2019-12-04T16:22:52Z</dcterms:created>
  <dcterms:modified xsi:type="dcterms:W3CDTF">2024-01-25T21:03:39Z</dcterms:modified>
</cp:coreProperties>
</file>