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3910" windowHeight="946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F81" i="1"/>
  <c r="E73" i="1"/>
  <c r="H73" i="1" s="1"/>
  <c r="E69" i="1"/>
  <c r="H69" i="1" s="1"/>
  <c r="E61" i="1"/>
  <c r="H61" i="1" s="1"/>
  <c r="E17" i="1"/>
  <c r="H17" i="1" s="1"/>
  <c r="D81" i="1"/>
  <c r="E37" i="1"/>
  <c r="H37" i="1" s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<sst xmlns="http://schemas.openxmlformats.org/spreadsheetml/2006/main" count="92" uniqueCount="92">
  <si>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</si>
  <si>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</si>
  <si>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</si>
  <si>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</si>
  <si>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</si>
  <si>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</si>
  <si>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</si>
  <si>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</si>
  <si>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</si>
  <si>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</si>
  <si>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</si>
  <si>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</si>
  <si>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</si>
  <si>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</si>
  <si>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</si>
  <si>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</si>
  <si>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</si>
  <si>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</si>
  <si>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</si>
  <si>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</si>
  <si>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</si>
  <si>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</si>
  <si>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</si>
  <si>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</si>
  <si>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</si>
  <si>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</si>
  <si>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</si>
  <si>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</si>
  <si>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</si>
  <si>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</si>
  <si>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</si>
  <si>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</si>
  <si>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</si>
  <si>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</si>
  <si>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</si>
  <si>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</si>
  <si>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</si>
  <si>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</si>
  <si>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</si>
  <si>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</si>
  <si>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</si>
  <si>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</si>
  <si>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</si>
  <si>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</si>
  <si>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</si>
  <si>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</si>
  <si>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</si>
  <si>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</si>
  <si>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</si>
  <si>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</si>
  <si>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</si>
  <si>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</si>
  <si>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</si>
  <si>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</si>
  <si>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</si>
  <si>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</si>
  <si>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</si>
  <si>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</si>
  <si>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</si>
  <si>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</si>
  <si>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</si>
  <si>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</si>
  <si>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</si>
  <si>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</si>
  <si>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</si>
  <si>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</si>
  <si>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</si>
  <si>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</si>
  <si>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</si>
  <si>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</si>
  <si>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</si>
  <si>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</si>
  <si>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</si>
  <si>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</si>
  <si>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</si>
  <si>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</si>
  <si>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</si>
  <si>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</si>
  <si>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</si>
  <si>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</si>
  <si>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</si>
  <si>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</si>
  <si>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</si>
  <si>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</si>
  <si>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</si>
  <si>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</si>
  <si>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GUADALUPE CHIH.</t>
  </si>
  <si>
    <t>Del 01 de enero al 31 de diciembre de 2023</t>
  </si>
  <si>
    <t>C. ALFONSO TREJO SALAS</t>
  </si>
  <si>
    <t>C. DULCE MARIELA DE LA CRUZ MINJAREZ</t>
  </si>
  <si>
    <t>DIRECTORA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</si>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</sst>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D83" sqref="D8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4" width="13.28515625" style="1" bestFit="1" customWidth="1"/>
    <col min="5" max="6" width="15.7109375" style="1" customWidth="1"/>
    <col min="7" max="7" width="14.5703125" style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646953</v>
      </c>
      <c r="D9" s="16">
        <f>SUM(D10:D16)</f>
        <v>0</v>
      </c>
      <c r="E9" s="16">
        <f t="shared" ref="E9:E26" si="0">C9+D9</f>
        <v>646953</v>
      </c>
      <c r="F9" s="16">
        <f>SUM(F10:F16)</f>
        <v>1294766</v>
      </c>
      <c r="G9" s="16">
        <f>SUM(G10:G16)</f>
        <v>1294766</v>
      </c>
      <c r="H9" s="16">
        <f t="shared" ref="H9:H40" si="1">E9-F9</f>
        <v>-647813</v>
      </c>
    </row>
    <row r="10" spans="2:9" ht="12" customHeight="1" x14ac:dyDescent="0.2">
      <c r="B10" s="11" t="s">
        <v>14</v>
      </c>
      <c r="C10" s="12">
        <v>646953</v>
      </c>
      <c r="D10" s="13">
        <v>0</v>
      </c>
      <c r="E10" s="18">
        <f t="shared" si="0"/>
        <v>646953</v>
      </c>
      <c r="F10" s="12">
        <v>784945</v>
      </c>
      <c r="G10" s="12">
        <v>784945</v>
      </c>
      <c r="H10" s="20">
        <f t="shared" si="1"/>
        <v>-137992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111200</v>
      </c>
      <c r="G11" s="12">
        <v>111200</v>
      </c>
      <c r="H11" s="20">
        <f t="shared" si="1"/>
        <v>-111200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358554</v>
      </c>
      <c r="G12" s="12">
        <v>358554</v>
      </c>
      <c r="H12" s="20">
        <f t="shared" si="1"/>
        <v>-358554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40067</v>
      </c>
      <c r="G13" s="12">
        <v>40067</v>
      </c>
      <c r="H13" s="20">
        <f t="shared" si="1"/>
        <v>-40067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413417</v>
      </c>
      <c r="D17" s="16">
        <f>SUM(D18:D26)</f>
        <v>0</v>
      </c>
      <c r="E17" s="16">
        <f t="shared" si="0"/>
        <v>413417</v>
      </c>
      <c r="F17" s="16">
        <f>SUM(F18:F26)</f>
        <v>447753</v>
      </c>
      <c r="G17" s="16">
        <f>SUM(G18:G26)</f>
        <v>447753</v>
      </c>
      <c r="H17" s="16">
        <f t="shared" si="1"/>
        <v>-34336</v>
      </c>
    </row>
    <row r="18" spans="2:8" ht="24" x14ac:dyDescent="0.2">
      <c r="B18" s="9" t="s">
        <v>22</v>
      </c>
      <c r="C18" s="12">
        <v>50493</v>
      </c>
      <c r="D18" s="13">
        <v>0</v>
      </c>
      <c r="E18" s="18">
        <f t="shared" si="0"/>
        <v>50493</v>
      </c>
      <c r="F18" s="12">
        <v>14230</v>
      </c>
      <c r="G18" s="12">
        <v>14230</v>
      </c>
      <c r="H18" s="20">
        <f t="shared" si="1"/>
        <v>36263</v>
      </c>
    </row>
    <row r="19" spans="2:8" ht="12" customHeight="1" x14ac:dyDescent="0.2">
      <c r="B19" s="9" t="s">
        <v>23</v>
      </c>
      <c r="C19" s="12">
        <v>10159</v>
      </c>
      <c r="D19" s="13">
        <v>0</v>
      </c>
      <c r="E19" s="18">
        <f t="shared" si="0"/>
        <v>10159</v>
      </c>
      <c r="F19" s="12">
        <v>0</v>
      </c>
      <c r="G19" s="12">
        <v>0</v>
      </c>
      <c r="H19" s="20">
        <f t="shared" si="1"/>
        <v>10159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104889</v>
      </c>
      <c r="G22" s="12">
        <v>104889</v>
      </c>
      <c r="H22" s="20">
        <f t="shared" si="1"/>
        <v>-104889</v>
      </c>
    </row>
    <row r="23" spans="2:8" ht="12" customHeight="1" x14ac:dyDescent="0.2">
      <c r="B23" s="9" t="s">
        <v>27</v>
      </c>
      <c r="C23" s="12">
        <v>194849</v>
      </c>
      <c r="D23" s="13">
        <v>0</v>
      </c>
      <c r="E23" s="18">
        <f t="shared" si="0"/>
        <v>194849</v>
      </c>
      <c r="F23" s="12">
        <v>222417</v>
      </c>
      <c r="G23" s="12">
        <v>222417</v>
      </c>
      <c r="H23" s="20">
        <f t="shared" si="1"/>
        <v>-27568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4151</v>
      </c>
      <c r="G24" s="12">
        <v>4151</v>
      </c>
      <c r="H24" s="20">
        <f t="shared" si="1"/>
        <v>-4151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157916</v>
      </c>
      <c r="D26" s="13">
        <v>0</v>
      </c>
      <c r="E26" s="18">
        <f t="shared" si="0"/>
        <v>157916</v>
      </c>
      <c r="F26" s="12">
        <v>102066</v>
      </c>
      <c r="G26" s="12">
        <v>102066</v>
      </c>
      <c r="H26" s="20">
        <f t="shared" si="1"/>
        <v>55850</v>
      </c>
    </row>
    <row r="27" spans="2:8" ht="20.100000000000001" customHeight="1" x14ac:dyDescent="0.2">
      <c r="B27" s="6" t="s">
        <v>31</v>
      </c>
      <c r="C27" s="16">
        <f>SUM(C28:C36)</f>
        <v>313107</v>
      </c>
      <c r="D27" s="16">
        <f>SUM(D28:D36)</f>
        <v>0</v>
      </c>
      <c r="E27" s="16">
        <f>D27+C27</f>
        <v>313107</v>
      </c>
      <c r="F27" s="16">
        <f>SUM(F28:F36)</f>
        <v>323711</v>
      </c>
      <c r="G27" s="16">
        <f>SUM(G28:G36)</f>
        <v>323711</v>
      </c>
      <c r="H27" s="16">
        <f t="shared" si="1"/>
        <v>-10604</v>
      </c>
    </row>
    <row r="28" spans="2:8" x14ac:dyDescent="0.2">
      <c r="B28" s="9" t="s">
        <v>32</v>
      </c>
      <c r="C28" s="12">
        <v>104995</v>
      </c>
      <c r="D28" s="13">
        <v>0</v>
      </c>
      <c r="E28" s="18">
        <f t="shared" ref="E28:E36" si="2">C28+D28</f>
        <v>104995</v>
      </c>
      <c r="F28" s="12">
        <v>113924</v>
      </c>
      <c r="G28" s="12">
        <v>113924</v>
      </c>
      <c r="H28" s="20">
        <f t="shared" si="1"/>
        <v>-8929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60980</v>
      </c>
      <c r="D30" s="13">
        <v>0</v>
      </c>
      <c r="E30" s="18">
        <f t="shared" si="2"/>
        <v>60980</v>
      </c>
      <c r="F30" s="12">
        <v>2200</v>
      </c>
      <c r="G30" s="12">
        <v>2200</v>
      </c>
      <c r="H30" s="20">
        <f t="shared" si="1"/>
        <v>58780</v>
      </c>
    </row>
    <row r="31" spans="2:8" x14ac:dyDescent="0.2">
      <c r="B31" s="9" t="s">
        <v>35</v>
      </c>
      <c r="C31" s="12">
        <v>8004</v>
      </c>
      <c r="D31" s="13">
        <v>0</v>
      </c>
      <c r="E31" s="18">
        <f t="shared" si="2"/>
        <v>8004</v>
      </c>
      <c r="F31" s="12">
        <v>1620</v>
      </c>
      <c r="G31" s="12">
        <v>1620</v>
      </c>
      <c r="H31" s="20">
        <f t="shared" si="1"/>
        <v>6384</v>
      </c>
    </row>
    <row r="32" spans="2:8" ht="24" x14ac:dyDescent="0.2">
      <c r="B32" s="9" t="s">
        <v>36</v>
      </c>
      <c r="C32" s="12">
        <v>5148</v>
      </c>
      <c r="D32" s="13">
        <v>0</v>
      </c>
      <c r="E32" s="18">
        <f t="shared" si="2"/>
        <v>5148</v>
      </c>
      <c r="F32" s="12">
        <v>59500</v>
      </c>
      <c r="G32" s="12">
        <v>59500</v>
      </c>
      <c r="H32" s="20">
        <f t="shared" si="1"/>
        <v>-54352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14572</v>
      </c>
      <c r="D34" s="13">
        <v>0</v>
      </c>
      <c r="E34" s="18">
        <f t="shared" si="2"/>
        <v>14572</v>
      </c>
      <c r="F34" s="12">
        <v>15599</v>
      </c>
      <c r="G34" s="12">
        <v>15599</v>
      </c>
      <c r="H34" s="20">
        <f t="shared" si="1"/>
        <v>-1027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119408</v>
      </c>
      <c r="D36" s="13">
        <v>0</v>
      </c>
      <c r="E36" s="18">
        <f t="shared" si="2"/>
        <v>119408</v>
      </c>
      <c r="F36" s="12">
        <v>130868</v>
      </c>
      <c r="G36" s="12">
        <v>130868</v>
      </c>
      <c r="H36" s="20">
        <f t="shared" si="1"/>
        <v>-11460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1149562</v>
      </c>
      <c r="D57" s="16">
        <f>SUM(D58:D60)</f>
        <v>0</v>
      </c>
      <c r="E57" s="16">
        <f t="shared" si="3"/>
        <v>1149562</v>
      </c>
      <c r="F57" s="16">
        <f>SUM(F58:F60)</f>
        <v>647819</v>
      </c>
      <c r="G57" s="16">
        <f>SUM(G58:G60)</f>
        <v>647819</v>
      </c>
      <c r="H57" s="16">
        <f t="shared" si="4"/>
        <v>501743</v>
      </c>
    </row>
    <row r="58" spans="2:8" x14ac:dyDescent="0.2">
      <c r="B58" s="9" t="s">
        <v>62</v>
      </c>
      <c r="C58" s="12">
        <v>1149562</v>
      </c>
      <c r="D58" s="13">
        <v>0</v>
      </c>
      <c r="E58" s="18">
        <f t="shared" si="3"/>
        <v>1149562</v>
      </c>
      <c r="F58" s="12">
        <v>647819</v>
      </c>
      <c r="G58" s="12">
        <v>647819</v>
      </c>
      <c r="H58" s="20">
        <f t="shared" si="4"/>
        <v>501743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2523039</v>
      </c>
      <c r="D81" s="22">
        <f>SUM(D73,D69,D61,D57,D47,D37,D27,D17,D9)</f>
        <v>0</v>
      </c>
      <c r="E81" s="22">
        <f>C81+D81</f>
        <v>2523039</v>
      </c>
      <c r="F81" s="22">
        <f>SUM(F73,F69,F61,F57,F47,F37,F17,F27,F9)</f>
        <v>2714049</v>
      </c>
      <c r="G81" s="22">
        <f>SUM(G73,G69,G61,G57,G47,G37,G27,G17,G9)</f>
        <v>2714049</v>
      </c>
      <c r="H81" s="22">
        <f t="shared" si="5"/>
        <v>-191010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41" t="s">
        <v>88</v>
      </c>
      <c r="C86" s="41"/>
      <c r="D86" s="41"/>
      <c r="E86" s="41" t="s">
        <v>89</v>
      </c>
    </row>
    <row r="87" spans="2:8" s="23" customFormat="1" x14ac:dyDescent="0.2">
      <c r="B87" s="41" t="s">
        <v>90</v>
      </c>
      <c r="C87" s="41"/>
      <c r="D87" s="41"/>
      <c r="E87" s="41" t="s">
        <v>91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2019-12-04T16:22:52Z</dcterms:created>
  <dcterms:modified xsi:type="dcterms:W3CDTF">2024-02-07T17:58:56Z</dcterms:modified>
</cp:coreProperties>
</file>