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E443B73C-A895-4604-93FA-1185D9CD1629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D40" i="1"/>
  <c r="G41" i="1"/>
  <c r="E13" i="1"/>
  <c r="H80" i="1" l="1"/>
  <c r="H68" i="1"/>
  <c r="H20" i="1"/>
  <c r="H13" i="1"/>
  <c r="G17" i="1"/>
  <c r="F17" i="1"/>
  <c r="D17" i="1"/>
  <c r="C17" i="1"/>
  <c r="E17" i="1" s="1"/>
  <c r="H17" i="1" s="1"/>
  <c r="G27" i="1"/>
  <c r="F27" i="1"/>
  <c r="D27" i="1"/>
  <c r="E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G73" i="1"/>
  <c r="F73" i="1"/>
  <c r="F81" i="1" s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27" i="1" l="1"/>
  <c r="E73" i="1"/>
  <c r="H73" i="1" s="1"/>
  <c r="H69" i="1"/>
  <c r="D81" i="1"/>
  <c r="G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<sst xmlns="http://schemas.openxmlformats.org/spreadsheetml/2006/main" count="92" uniqueCount="92">
  <si>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</si>
  <si>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</si>
  <si>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</si>
  <si>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</si>
  <si>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</si>
  <si>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</si>
  <si>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</si>
  <si>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</si>
  <si>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</si>
  <si>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</si>
  <si>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</si>
  <si>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</si>
  <si>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</si>
  <si>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</si>
  <si>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</si>
  <si>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</si>
  <si>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</si>
  <si>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</si>
  <si>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</si>
  <si>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</si>
  <si>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</si>
  <si>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</si>
  <si>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</si>
  <si>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</si>
  <si>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</si>
  <si>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</si>
  <si>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</si>
  <si>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</si>
  <si>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</si>
  <si>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</si>
  <si>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</si>
  <si>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</si>
  <si>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</si>
  <si>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</si>
  <si>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</si>
  <si>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</si>
  <si>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</si>
  <si>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</si>
  <si>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</si>
  <si>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</si>
  <si>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</si>
  <si>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</si>
  <si>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</si>
  <si>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</si>
  <si>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</si>
  <si>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</si>
  <si>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</si>
  <si>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</si>
  <si>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</si>
  <si>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</si>
  <si>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</si>
  <si>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</si>
  <si>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</si>
  <si>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</si>
  <si>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</si>
  <si>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</si>
  <si>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</si>
  <si>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</si>
  <si>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</si>
  <si>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</si>
  <si>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</si>
  <si>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</si>
  <si>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</si>
  <si>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</si>
  <si>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</si>
  <si>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</si>
  <si>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</si>
  <si>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</si>
  <si>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</si>
  <si>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</si>
  <si>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</si>
  <si>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</si>
  <si>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</si>
  <si>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</si>
  <si>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</si>
  <si>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</si>
  <si>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</si>
  <si>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</si>
  <si>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</si>
  <si>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</si>
  <si>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</si>
  <si>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</si>
  <si>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</si>
  <si>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</si>
  <si>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</si>
  <si>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</si>
  <si>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Fideicomiso Tránsito Amigo</t>
  </si>
  <si>
    <t>Del 01 de enero al 31 de diciembre de 2023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</si>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</sst>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98" zoomScaleNormal="98" workbookViewId="0">
      <selection activeCell="C41" sqref="C4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" style="1" bestFit="1" customWidth="1"/>
    <col min="5" max="6" width="16.42578125" style="1" bestFit="1" customWidth="1"/>
    <col min="7" max="7" width="15.5703125" style="1" bestFit="1" customWidth="1"/>
    <col min="8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9" t="s">
        <v>86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ht="12.6" customHeight="1" thickBot="1" x14ac:dyDescent="0.25">
      <c r="B5" s="35" t="s">
        <v>87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41" t="s">
        <v>4</v>
      </c>
      <c r="D6" s="42"/>
      <c r="E6" s="42"/>
      <c r="F6" s="42"/>
      <c r="G6" s="43"/>
      <c r="H6" s="44" t="s">
        <v>5</v>
      </c>
    </row>
    <row r="7" spans="2:9" ht="24.75" thickBot="1" x14ac:dyDescent="0.25">
      <c r="B7" s="39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5"/>
    </row>
    <row r="8" spans="2:9" ht="15.75" customHeight="1" thickBot="1" x14ac:dyDescent="0.25">
      <c r="B8" s="40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140870.39999999999</v>
      </c>
      <c r="G27" s="16">
        <f>SUM(G28:G36)</f>
        <v>140870.39999999999</v>
      </c>
      <c r="H27" s="16">
        <f t="shared" si="1"/>
        <v>-140870.39999999999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/>
      <c r="E36" s="18">
        <f t="shared" si="2"/>
        <v>0</v>
      </c>
      <c r="F36" s="12">
        <v>140870.39999999999</v>
      </c>
      <c r="G36" s="12">
        <v>140870.39999999999</v>
      </c>
      <c r="H36" s="20">
        <f t="shared" si="1"/>
        <v>-140870.39999999999</v>
      </c>
    </row>
    <row r="37" spans="2:8" ht="20.100000000000001" customHeight="1" x14ac:dyDescent="0.2">
      <c r="B37" s="7" t="s">
        <v>41</v>
      </c>
      <c r="C37" s="16">
        <f>SUM(C38:C46)</f>
        <v>25997613.079999998</v>
      </c>
      <c r="D37" s="16">
        <f>SUM(D38:D46)</f>
        <v>13361582.93</v>
      </c>
      <c r="E37" s="16">
        <f>C37+D37</f>
        <v>39359196.009999998</v>
      </c>
      <c r="F37" s="16">
        <f>SUM(F38:F46)</f>
        <v>5727208.4000000004</v>
      </c>
      <c r="G37" s="16">
        <f>SUM(G38:G46)</f>
        <v>5727208.4000000004</v>
      </c>
      <c r="H37" s="16">
        <f t="shared" si="1"/>
        <v>33631987.609999999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f>25998029.75-416.67</f>
        <v>25997613.079999998</v>
      </c>
      <c r="D40" s="13">
        <f>7092179.75+3000000+3269403.18</f>
        <v>13361582.93</v>
      </c>
      <c r="E40" s="18">
        <f t="shared" si="3"/>
        <v>39359196.009999998</v>
      </c>
      <c r="F40" s="12">
        <v>0</v>
      </c>
      <c r="G40" s="12">
        <v>0</v>
      </c>
      <c r="H40" s="20">
        <f t="shared" si="1"/>
        <v>39359196.009999998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5727208.4000000004</v>
      </c>
      <c r="G41" s="12">
        <f>5544584+182624.4</f>
        <v>5727208.4000000004</v>
      </c>
      <c r="H41" s="20">
        <f t="shared" ref="H41:H72" si="4">E41-F41</f>
        <v>-5727208.4000000004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25997613.079999998</v>
      </c>
      <c r="D81" s="22">
        <f>SUM(D73,D69,D61,D57,D47,D37,D27,D17,D9)</f>
        <v>13361582.93</v>
      </c>
      <c r="E81" s="22">
        <f>C81+D81</f>
        <v>39359196.009999998</v>
      </c>
      <c r="F81" s="22">
        <f>SUM(F73,F69,F61,F57,F47,F37,F17,F27,F9)</f>
        <v>5868078.8000000007</v>
      </c>
      <c r="G81" s="22">
        <f>SUM(G73,G69,G61,G57,G47,G37,G27,G17,G9)</f>
        <v>5868078.8000000007</v>
      </c>
      <c r="H81" s="22">
        <f t="shared" si="5"/>
        <v>33491117.209999997</v>
      </c>
    </row>
    <row r="83" spans="2:8" s="23" customFormat="1" x14ac:dyDescent="0.2"/>
    <row r="84" spans="2:8" s="23" customFormat="1" x14ac:dyDescent="0.2"/>
    <row r="85" spans="2:8" s="23" customFormat="1" x14ac:dyDescent="0.2">
      <c r="B85" s="26" t="s">
        <v>88</v>
      </c>
      <c r="C85" s="26"/>
      <c r="D85" s="26"/>
      <c r="E85" s="27"/>
      <c r="F85" s="26" t="s">
        <v>89</v>
      </c>
      <c r="G85" s="26"/>
    </row>
    <row r="86" spans="2:8" s="23" customFormat="1" x14ac:dyDescent="0.2">
      <c r="B86" s="28" t="s">
        <v>90</v>
      </c>
      <c r="C86" s="26"/>
      <c r="D86" s="26"/>
      <c r="E86" s="27"/>
      <c r="F86" s="26" t="s">
        <v>91</v>
      </c>
      <c r="G86" s="26"/>
    </row>
    <row r="87" spans="2:8" s="23" customFormat="1" x14ac:dyDescent="0.2"/>
    <row r="88" spans="2:8" s="23" customFormat="1" x14ac:dyDescent="0.2"/>
    <row r="89" spans="2:8" s="23" customFormat="1" x14ac:dyDescent="0.2">
      <c r="B89" s="24"/>
      <c r="C89" s="24"/>
      <c r="D89" s="24"/>
      <c r="E89" s="24"/>
      <c r="F89" s="24"/>
      <c r="G89" s="24"/>
    </row>
    <row r="90" spans="2:8" s="23" customFormat="1" x14ac:dyDescent="0.2">
      <c r="B90" s="24"/>
      <c r="C90" s="24"/>
      <c r="D90" s="24"/>
      <c r="E90" s="24"/>
      <c r="F90" s="24"/>
      <c r="G90" s="24"/>
    </row>
    <row r="91" spans="2:8" s="23" customFormat="1" x14ac:dyDescent="0.2">
      <c r="B91" s="25"/>
      <c r="C91" s="24"/>
      <c r="D91" s="24"/>
      <c r="E91" s="24"/>
      <c r="F91" s="24"/>
      <c r="G91" s="24"/>
    </row>
    <row r="92" spans="2:8" s="23" customFormat="1" x14ac:dyDescent="0.2">
      <c r="B92" s="24"/>
      <c r="C92" s="24"/>
      <c r="D92" s="24"/>
      <c r="E92" s="24"/>
      <c r="F92" s="24"/>
      <c r="G92" s="24"/>
    </row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2024-01-26T21:00:08Z</cp:lastPrinted>
  <dcterms:created xsi:type="dcterms:W3CDTF">2019-12-04T16:22:52Z</dcterms:created>
  <dcterms:modified xsi:type="dcterms:W3CDTF">2024-01-29T16:21:30Z</dcterms:modified>
</cp:coreProperties>
</file>