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CUENTA PUBLICA 2023\"/>
    </mc:Choice>
  </mc:AlternateContent>
  <xr:revisionPtr revIDLastSave="0" documentId="13_ncr:1_{E443B73C-A895-4604-93FA-1185D9CD1629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9040" windowHeight="1584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D40" i="1"/>
  <c r="G41" i="1"/>
  <c r="E13" i="1"/>
  <c r="H80" i="1" l="1"/>
  <c r="H68" i="1"/>
  <c r="H20" i="1"/>
  <c r="H13" i="1"/>
  <c r="G17" i="1"/>
  <c r="F17" i="1"/>
  <c r="D17" i="1"/>
  <c r="C17" i="1"/>
  <c r="E17" i="1" s="1"/>
  <c r="H17" i="1" s="1"/>
  <c r="G27" i="1"/>
  <c r="F27" i="1"/>
  <c r="D27" i="1"/>
  <c r="E27" i="1" s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E61" i="1" s="1"/>
  <c r="H61" i="1" s="1"/>
  <c r="G69" i="1"/>
  <c r="F69" i="1"/>
  <c r="D69" i="1"/>
  <c r="C69" i="1"/>
  <c r="E69" i="1" s="1"/>
  <c r="G73" i="1"/>
  <c r="F73" i="1"/>
  <c r="F81" i="1" s="1"/>
  <c r="D73" i="1"/>
  <c r="C73" i="1"/>
  <c r="G9" i="1"/>
  <c r="F9" i="1"/>
  <c r="D9" i="1"/>
  <c r="E79" i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H27" i="1" l="1"/>
  <c r="E73" i="1"/>
  <c r="H73" i="1" s="1"/>
  <c r="H69" i="1"/>
  <c r="D81" i="1"/>
  <c r="G81" i="1"/>
  <c r="E37" i="1"/>
  <c r="H37" i="1" s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<sst xmlns="http://schemas.openxmlformats.org/spreadsheetml/2006/main" count="92" uniqueCount="92">
  <si>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</si>
  <si>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</si>
  <si>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</si>
  <si>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</si>
  <si>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</si>
  <si>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</si>
  <si>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</si>
  <si>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</si>
  <si>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</si>
  <si>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</si>
  <si>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</si>
  <si>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</si>
  <si>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</si>
  <si>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</si>
  <si>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</si>
  <si>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</si>
  <si>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</si>
  <si>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</si>
  <si>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</si>
  <si>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</si>
  <si>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</si>
  <si>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</si>
  <si>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</si>
  <si>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</si>
  <si>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</si>
  <si>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</si>
  <si>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</si>
  <si>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</si>
  <si>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</si>
  <si>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</si>
  <si>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</si>
  <si>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</si>
  <si>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</si>
  <si>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</si>
  <si>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</si>
  <si>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</si>
  <si>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</si>
  <si>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</si>
  <si>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</si>
  <si>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</si>
  <si>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</si>
  <si>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</si>
  <si>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</si>
  <si>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</si>
  <si>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</si>
  <si>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</si>
  <si>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</si>
  <si>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</si>
  <si>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</si>
  <si>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</si>
  <si>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</si>
  <si>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</si>
  <si>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</si>
  <si>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</si>
  <si>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</si>
  <si>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</si>
  <si>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</si>
  <si>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</si>
  <si>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</si>
  <si>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</si>
  <si>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</si>
  <si>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</si>
  <si>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</si>
  <si>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</si>
  <si>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</si>
  <si>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</si>
  <si>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</si>
  <si>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</si>
  <si>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</si>
  <si>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</si>
  <si>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</si>
  <si>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</si>
  <si>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</si>
  <si>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</si>
  <si>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</si>
  <si>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</si>
  <si>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</si>
  <si>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</si>
  <si>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</si>
  <si>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</si>
  <si>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</si>
  <si>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</si>
  <si>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</si>
  <si>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</si>
  <si>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</si>
  <si>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</si>
  <si>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Fideicomiso Tránsito Amigo</t>
  </si>
  <si>
    <t>Del 01 de enero al 31 de diciembre de 2023</t>
  </si>
  <si>
    <t>Lic. Susana Isela Bazaldúa Martínez</t>
  </si>
  <si>
    <t>Lic. Denisse Yatziri Carmona Ontiveros</t>
  </si>
  <si>
    <t>Subsecrteraría de Administración de la Secretaría de Seguridad Pública Estatal</t>
  </si>
  <si>
    <t>Dirección de Administración Fondos y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</si>
</sst>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zoomScale="98" zoomScaleNormal="98" workbookViewId="0">
      <selection activeCell="C41" sqref="C41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6.42578125" style="1" bestFit="1" customWidth="1"/>
    <col min="4" max="4" width="16" style="1" bestFit="1" customWidth="1"/>
    <col min="5" max="6" width="16.42578125" style="1" bestFit="1" customWidth="1"/>
    <col min="7" max="7" width="15.5703125" style="1" bestFit="1" customWidth="1"/>
    <col min="8" max="8" width="16.710937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9" t="s">
        <v>86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ht="12.6" customHeight="1" thickBot="1" x14ac:dyDescent="0.25">
      <c r="B5" s="35" t="s">
        <v>87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41" t="s">
        <v>4</v>
      </c>
      <c r="D6" s="42"/>
      <c r="E6" s="42"/>
      <c r="F6" s="42"/>
      <c r="G6" s="43"/>
      <c r="H6" s="44" t="s">
        <v>5</v>
      </c>
    </row>
    <row r="7" spans="2:9" ht="24.75" thickBot="1" x14ac:dyDescent="0.25">
      <c r="B7" s="39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5"/>
    </row>
    <row r="8" spans="2:9" ht="15.75" customHeight="1" thickBot="1" x14ac:dyDescent="0.25">
      <c r="B8" s="40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0</v>
      </c>
      <c r="D9" s="16">
        <f>SUM(D10:D16)</f>
        <v>0</v>
      </c>
      <c r="E9" s="16">
        <f t="shared" ref="E9:E26" si="0">C9+D9</f>
        <v>0</v>
      </c>
      <c r="F9" s="16">
        <f>SUM(F10:F16)</f>
        <v>0</v>
      </c>
      <c r="G9" s="16">
        <f>SUM(G10:G16)</f>
        <v>0</v>
      </c>
      <c r="H9" s="16">
        <f t="shared" ref="H9:H40" si="1">E9-F9</f>
        <v>0</v>
      </c>
    </row>
    <row r="10" spans="2:9" ht="12" customHeight="1" x14ac:dyDescent="0.2">
      <c r="B10" s="11" t="s">
        <v>14</v>
      </c>
      <c r="C10" s="12">
        <v>0</v>
      </c>
      <c r="D10" s="13">
        <v>0</v>
      </c>
      <c r="E10" s="18">
        <f t="shared" si="0"/>
        <v>0</v>
      </c>
      <c r="F10" s="12">
        <v>0</v>
      </c>
      <c r="G10" s="12">
        <v>0</v>
      </c>
      <c r="H10" s="20">
        <f t="shared" si="1"/>
        <v>0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0</v>
      </c>
      <c r="D12" s="13">
        <v>0</v>
      </c>
      <c r="E12" s="18">
        <f t="shared" si="0"/>
        <v>0</v>
      </c>
      <c r="F12" s="12">
        <v>0</v>
      </c>
      <c r="G12" s="12">
        <v>0</v>
      </c>
      <c r="H12" s="20">
        <f t="shared" si="1"/>
        <v>0</v>
      </c>
    </row>
    <row r="13" spans="2:9" ht="12" customHeight="1" x14ac:dyDescent="0.2">
      <c r="B13" s="11" t="s">
        <v>17</v>
      </c>
      <c r="C13" s="12">
        <v>0</v>
      </c>
      <c r="D13" s="13">
        <v>0</v>
      </c>
      <c r="E13" s="18">
        <f>C13+D13</f>
        <v>0</v>
      </c>
      <c r="F13" s="12">
        <v>0</v>
      </c>
      <c r="G13" s="12">
        <v>0</v>
      </c>
      <c r="H13" s="20">
        <f t="shared" si="1"/>
        <v>0</v>
      </c>
    </row>
    <row r="14" spans="2:9" ht="12" customHeight="1" x14ac:dyDescent="0.2">
      <c r="B14" s="11" t="s">
        <v>18</v>
      </c>
      <c r="C14" s="12">
        <v>0</v>
      </c>
      <c r="D14" s="13">
        <v>0</v>
      </c>
      <c r="E14" s="18">
        <f t="shared" si="0"/>
        <v>0</v>
      </c>
      <c r="F14" s="12">
        <v>0</v>
      </c>
      <c r="G14" s="12">
        <v>0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0</v>
      </c>
      <c r="D17" s="16">
        <f>SUM(D18:D26)</f>
        <v>0</v>
      </c>
      <c r="E17" s="16">
        <f t="shared" si="0"/>
        <v>0</v>
      </c>
      <c r="F17" s="16">
        <f>SUM(F18:F26)</f>
        <v>0</v>
      </c>
      <c r="G17" s="16">
        <f>SUM(G18:G26)</f>
        <v>0</v>
      </c>
      <c r="H17" s="16">
        <f t="shared" si="1"/>
        <v>0</v>
      </c>
    </row>
    <row r="18" spans="2:8" ht="24" x14ac:dyDescent="0.2">
      <c r="B18" s="9" t="s">
        <v>22</v>
      </c>
      <c r="C18" s="12">
        <v>0</v>
      </c>
      <c r="D18" s="13">
        <v>0</v>
      </c>
      <c r="E18" s="18">
        <f t="shared" si="0"/>
        <v>0</v>
      </c>
      <c r="F18" s="12">
        <v>0</v>
      </c>
      <c r="G18" s="12">
        <v>0</v>
      </c>
      <c r="H18" s="20">
        <f t="shared" si="1"/>
        <v>0</v>
      </c>
    </row>
    <row r="19" spans="2:8" ht="12" customHeight="1" x14ac:dyDescent="0.2">
      <c r="B19" s="9" t="s">
        <v>23</v>
      </c>
      <c r="C19" s="12">
        <v>0</v>
      </c>
      <c r="D19" s="13">
        <v>0</v>
      </c>
      <c r="E19" s="18">
        <f t="shared" si="0"/>
        <v>0</v>
      </c>
      <c r="F19" s="12">
        <v>0</v>
      </c>
      <c r="G19" s="12">
        <v>0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0</v>
      </c>
      <c r="D23" s="13">
        <v>0</v>
      </c>
      <c r="E23" s="18">
        <f t="shared" si="0"/>
        <v>0</v>
      </c>
      <c r="F23" s="12">
        <v>0</v>
      </c>
      <c r="G23" s="12">
        <v>0</v>
      </c>
      <c r="H23" s="20">
        <f t="shared" si="1"/>
        <v>0</v>
      </c>
    </row>
    <row r="24" spans="2:8" ht="12" customHeight="1" x14ac:dyDescent="0.2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0</v>
      </c>
      <c r="D26" s="13">
        <v>0</v>
      </c>
      <c r="E26" s="18">
        <f t="shared" si="0"/>
        <v>0</v>
      </c>
      <c r="F26" s="12">
        <v>0</v>
      </c>
      <c r="G26" s="12">
        <v>0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0</v>
      </c>
      <c r="D27" s="16">
        <f>SUM(D28:D36)</f>
        <v>0</v>
      </c>
      <c r="E27" s="16">
        <f>D27+C27</f>
        <v>0</v>
      </c>
      <c r="F27" s="16">
        <f>SUM(F28:F36)</f>
        <v>140870.39999999999</v>
      </c>
      <c r="G27" s="16">
        <f>SUM(G28:G36)</f>
        <v>140870.39999999999</v>
      </c>
      <c r="H27" s="16">
        <f t="shared" si="1"/>
        <v>-140870.39999999999</v>
      </c>
    </row>
    <row r="28" spans="2:8" x14ac:dyDescent="0.2">
      <c r="B28" s="9" t="s">
        <v>32</v>
      </c>
      <c r="C28" s="12">
        <v>0</v>
      </c>
      <c r="D28" s="13">
        <v>0</v>
      </c>
      <c r="E28" s="18">
        <f t="shared" ref="E28:E36" si="2">C28+D28</f>
        <v>0</v>
      </c>
      <c r="F28" s="12">
        <v>0</v>
      </c>
      <c r="G28" s="12">
        <v>0</v>
      </c>
      <c r="H28" s="20">
        <f t="shared" si="1"/>
        <v>0</v>
      </c>
    </row>
    <row r="29" spans="2:8" x14ac:dyDescent="0.2">
      <c r="B29" s="9" t="s">
        <v>33</v>
      </c>
      <c r="C29" s="12">
        <v>0</v>
      </c>
      <c r="D29" s="13">
        <v>0</v>
      </c>
      <c r="E29" s="18">
        <f t="shared" si="2"/>
        <v>0</v>
      </c>
      <c r="F29" s="12">
        <v>0</v>
      </c>
      <c r="G29" s="12">
        <v>0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0</v>
      </c>
      <c r="D30" s="13">
        <v>0</v>
      </c>
      <c r="E30" s="18">
        <f t="shared" si="2"/>
        <v>0</v>
      </c>
      <c r="F30" s="12">
        <v>0</v>
      </c>
      <c r="G30" s="12">
        <v>0</v>
      </c>
      <c r="H30" s="20">
        <f t="shared" si="1"/>
        <v>0</v>
      </c>
    </row>
    <row r="31" spans="2:8" x14ac:dyDescent="0.2">
      <c r="B31" s="9" t="s">
        <v>35</v>
      </c>
      <c r="C31" s="12">
        <v>0</v>
      </c>
      <c r="D31" s="13">
        <v>0</v>
      </c>
      <c r="E31" s="18">
        <f t="shared" si="2"/>
        <v>0</v>
      </c>
      <c r="F31" s="12">
        <v>0</v>
      </c>
      <c r="G31" s="12">
        <v>0</v>
      </c>
      <c r="H31" s="20">
        <f t="shared" si="1"/>
        <v>0</v>
      </c>
    </row>
    <row r="32" spans="2:8" ht="24" x14ac:dyDescent="0.2">
      <c r="B32" s="9" t="s">
        <v>36</v>
      </c>
      <c r="C32" s="12">
        <v>0</v>
      </c>
      <c r="D32" s="13">
        <v>0</v>
      </c>
      <c r="E32" s="18">
        <f t="shared" si="2"/>
        <v>0</v>
      </c>
      <c r="F32" s="12">
        <v>0</v>
      </c>
      <c r="G32" s="12">
        <v>0</v>
      </c>
      <c r="H32" s="20">
        <f t="shared" si="1"/>
        <v>0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0</v>
      </c>
      <c r="D34" s="13">
        <v>0</v>
      </c>
      <c r="E34" s="18">
        <f t="shared" si="2"/>
        <v>0</v>
      </c>
      <c r="F34" s="12">
        <v>0</v>
      </c>
      <c r="G34" s="12">
        <v>0</v>
      </c>
      <c r="H34" s="20">
        <f t="shared" si="1"/>
        <v>0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v>0</v>
      </c>
      <c r="D36" s="13"/>
      <c r="E36" s="18">
        <f t="shared" si="2"/>
        <v>0</v>
      </c>
      <c r="F36" s="12">
        <v>140870.39999999999</v>
      </c>
      <c r="G36" s="12">
        <v>140870.39999999999</v>
      </c>
      <c r="H36" s="20">
        <f t="shared" si="1"/>
        <v>-140870.39999999999</v>
      </c>
    </row>
    <row r="37" spans="2:8" ht="20.100000000000001" customHeight="1" x14ac:dyDescent="0.2">
      <c r="B37" s="7" t="s">
        <v>41</v>
      </c>
      <c r="C37" s="16">
        <f>SUM(C38:C46)</f>
        <v>25997613.079999998</v>
      </c>
      <c r="D37" s="16">
        <f>SUM(D38:D46)</f>
        <v>13361582.93</v>
      </c>
      <c r="E37" s="16">
        <f>C37+D37</f>
        <v>39359196.009999998</v>
      </c>
      <c r="F37" s="16">
        <f>SUM(F38:F46)</f>
        <v>5727208.4000000004</v>
      </c>
      <c r="G37" s="16">
        <f>SUM(G38:G46)</f>
        <v>5727208.4000000004</v>
      </c>
      <c r="H37" s="16">
        <f t="shared" si="1"/>
        <v>33631987.609999999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f>25998029.75-416.67</f>
        <v>25997613.079999998</v>
      </c>
      <c r="D40" s="13">
        <f>7092179.75+3000000+3269403.18</f>
        <v>13361582.93</v>
      </c>
      <c r="E40" s="18">
        <f t="shared" si="3"/>
        <v>39359196.009999998</v>
      </c>
      <c r="F40" s="12">
        <v>0</v>
      </c>
      <c r="G40" s="12">
        <v>0</v>
      </c>
      <c r="H40" s="20">
        <f t="shared" si="1"/>
        <v>39359196.009999998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5727208.4000000004</v>
      </c>
      <c r="G41" s="12">
        <f>5544584+182624.4</f>
        <v>5727208.4000000004</v>
      </c>
      <c r="H41" s="20">
        <f t="shared" ref="H41:H72" si="4">E41-F41</f>
        <v>-5727208.4000000004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25997613.079999998</v>
      </c>
      <c r="D81" s="22">
        <f>SUM(D73,D69,D61,D57,D47,D37,D27,D17,D9)</f>
        <v>13361582.93</v>
      </c>
      <c r="E81" s="22">
        <f>C81+D81</f>
        <v>39359196.009999998</v>
      </c>
      <c r="F81" s="22">
        <f>SUM(F73,F69,F61,F57,F47,F37,F17,F27,F9)</f>
        <v>5868078.8000000007</v>
      </c>
      <c r="G81" s="22">
        <f>SUM(G73,G69,G61,G57,G47,G37,G27,G17,G9)</f>
        <v>5868078.8000000007</v>
      </c>
      <c r="H81" s="22">
        <f t="shared" si="5"/>
        <v>33491117.209999997</v>
      </c>
    </row>
    <row r="83" spans="2:8" s="23" customFormat="1" x14ac:dyDescent="0.2"/>
    <row r="84" spans="2:8" s="23" customFormat="1" x14ac:dyDescent="0.2"/>
    <row r="85" spans="2:8" s="23" customFormat="1" x14ac:dyDescent="0.2">
      <c r="B85" s="26" t="s">
        <v>88</v>
      </c>
      <c r="C85" s="26"/>
      <c r="D85" s="26"/>
      <c r="E85" s="27"/>
      <c r="F85" s="26" t="s">
        <v>89</v>
      </c>
      <c r="G85" s="26"/>
    </row>
    <row r="86" spans="2:8" s="23" customFormat="1" x14ac:dyDescent="0.2">
      <c r="B86" s="28" t="s">
        <v>90</v>
      </c>
      <c r="C86" s="26"/>
      <c r="D86" s="26"/>
      <c r="E86" s="27"/>
      <c r="F86" s="26" t="s">
        <v>91</v>
      </c>
      <c r="G86" s="26"/>
    </row>
    <row r="87" spans="2:8" s="23" customFormat="1" x14ac:dyDescent="0.2"/>
    <row r="88" spans="2:8" s="23" customFormat="1" x14ac:dyDescent="0.2"/>
    <row r="89" spans="2:8" s="23" customFormat="1" x14ac:dyDescent="0.2">
      <c r="B89" s="24"/>
      <c r="C89" s="24"/>
      <c r="D89" s="24"/>
      <c r="E89" s="24"/>
      <c r="F89" s="24"/>
      <c r="G89" s="24"/>
    </row>
    <row r="90" spans="2:8" s="23" customFormat="1" x14ac:dyDescent="0.2">
      <c r="B90" s="24"/>
      <c r="C90" s="24"/>
      <c r="D90" s="24"/>
      <c r="E90" s="24"/>
      <c r="F90" s="24"/>
      <c r="G90" s="24"/>
    </row>
    <row r="91" spans="2:8" s="23" customFormat="1" x14ac:dyDescent="0.2">
      <c r="B91" s="25"/>
      <c r="C91" s="24"/>
      <c r="D91" s="24"/>
      <c r="E91" s="24"/>
      <c r="F91" s="24"/>
      <c r="G91" s="24"/>
    </row>
    <row r="92" spans="2:8" s="23" customFormat="1" x14ac:dyDescent="0.2">
      <c r="B92" s="24"/>
      <c r="C92" s="24"/>
      <c r="D92" s="24"/>
      <c r="E92" s="24"/>
      <c r="F92" s="24"/>
      <c r="G92" s="24"/>
    </row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SSPE</cp:lastModifiedBy>
  <cp:lastPrinted>2024-01-26T21:00:08Z</cp:lastPrinted>
  <dcterms:created xsi:type="dcterms:W3CDTF">2019-12-04T16:22:52Z</dcterms:created>
  <dcterms:modified xsi:type="dcterms:W3CDTF">2024-01-29T16:21:30Z</dcterms:modified>
</cp:coreProperties>
</file>